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10.10.0.93\atvd\ATAPN\MVK_VVU_GNU_vadlinijas\"/>
    </mc:Choice>
  </mc:AlternateContent>
  <xr:revisionPtr revIDLastSave="0" documentId="13_ncr:1_{427317B3-35A2-4345-9D49-BE390D1596EE}" xr6:coauthVersionLast="47" xr6:coauthVersionMax="47" xr10:uidLastSave="{00000000-0000-0000-0000-000000000000}"/>
  <bookViews>
    <workbookView xWindow="-110" yWindow="-110" windowWidth="19420" windowHeight="10300" xr2:uid="{00000000-000D-0000-FFFF-FFFF00000000}"/>
  </bookViews>
  <sheets>
    <sheet name="MVK_deklarācijas forma" sheetId="6" r:id="rId1"/>
    <sheet name="MVK_aizpildīšanas paraugs" sheetId="7"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6" i="6" l="1"/>
  <c r="K56" i="6"/>
  <c r="L56" i="6"/>
  <c r="J57" i="6"/>
  <c r="K57" i="6"/>
  <c r="L57" i="6"/>
  <c r="J58" i="6"/>
  <c r="K58" i="6"/>
  <c r="L58" i="6"/>
  <c r="J59" i="6"/>
  <c r="K59" i="6"/>
  <c r="L59" i="6"/>
  <c r="J60" i="6"/>
  <c r="K60" i="6"/>
  <c r="L60" i="6"/>
  <c r="J61" i="6"/>
  <c r="K61" i="6"/>
  <c r="L61" i="6"/>
  <c r="J62" i="6"/>
  <c r="K62" i="6"/>
  <c r="L62" i="6"/>
  <c r="J63" i="6"/>
  <c r="K63" i="6"/>
  <c r="L63" i="6"/>
  <c r="J64" i="6"/>
  <c r="K64" i="6"/>
  <c r="L64" i="6"/>
  <c r="J65" i="6"/>
  <c r="K65" i="6"/>
  <c r="L65" i="6"/>
  <c r="J66" i="6"/>
  <c r="K66" i="6"/>
  <c r="L66" i="6"/>
  <c r="J67" i="6"/>
  <c r="K67" i="6"/>
  <c r="L67" i="6"/>
  <c r="J68" i="6"/>
  <c r="K68" i="6"/>
  <c r="L68" i="6"/>
  <c r="J69" i="6"/>
  <c r="K69" i="6"/>
  <c r="L69" i="6"/>
  <c r="J70" i="6"/>
  <c r="K70" i="6"/>
  <c r="L70" i="6"/>
  <c r="F74" i="7"/>
  <c r="F73" i="7"/>
  <c r="F72" i="7"/>
  <c r="F71" i="7"/>
  <c r="L70" i="7"/>
  <c r="K70" i="7"/>
  <c r="J70" i="7"/>
  <c r="L69" i="7"/>
  <c r="K69" i="7"/>
  <c r="J69" i="7"/>
  <c r="L68" i="7"/>
  <c r="K68" i="7"/>
  <c r="J68" i="7"/>
  <c r="L67" i="7"/>
  <c r="K67" i="7"/>
  <c r="J67" i="7"/>
  <c r="L66" i="7"/>
  <c r="K66" i="7"/>
  <c r="J66" i="7"/>
  <c r="L65" i="7"/>
  <c r="K65" i="7"/>
  <c r="J65" i="7"/>
  <c r="L64" i="7"/>
  <c r="K64" i="7"/>
  <c r="J64" i="7"/>
  <c r="L63" i="7"/>
  <c r="K63" i="7"/>
  <c r="J63" i="7"/>
  <c r="L62" i="7"/>
  <c r="K62" i="7"/>
  <c r="J62" i="7"/>
  <c r="L61" i="7"/>
  <c r="K61" i="7"/>
  <c r="J61" i="7"/>
  <c r="L60" i="7"/>
  <c r="K60" i="7"/>
  <c r="J60" i="7"/>
  <c r="L59" i="7"/>
  <c r="K59" i="7"/>
  <c r="J59" i="7"/>
  <c r="L58" i="7"/>
  <c r="K58" i="7"/>
  <c r="J58" i="7"/>
  <c r="L57" i="7"/>
  <c r="K57" i="7"/>
  <c r="J57" i="7"/>
  <c r="L56" i="7"/>
  <c r="K56" i="7"/>
  <c r="J56" i="7"/>
  <c r="L55" i="7"/>
  <c r="K55" i="7"/>
  <c r="J55" i="7"/>
  <c r="L54" i="7"/>
  <c r="K54" i="7"/>
  <c r="J54" i="7"/>
  <c r="L53" i="7"/>
  <c r="K53" i="7"/>
  <c r="J53" i="7"/>
  <c r="G72" i="7" s="1"/>
  <c r="L52" i="7"/>
  <c r="K52" i="7"/>
  <c r="J52" i="7"/>
  <c r="L51" i="7"/>
  <c r="K51" i="7"/>
  <c r="J51" i="7"/>
  <c r="L50" i="7"/>
  <c r="K50" i="7"/>
  <c r="H72" i="7" s="1"/>
  <c r="J50" i="7"/>
  <c r="L49" i="7"/>
  <c r="K49" i="7"/>
  <c r="J49" i="7"/>
  <c r="L48" i="7"/>
  <c r="K48" i="7"/>
  <c r="J48" i="7"/>
  <c r="L47" i="7"/>
  <c r="K47" i="7"/>
  <c r="J47" i="7"/>
  <c r="L46" i="7"/>
  <c r="K46" i="7"/>
  <c r="J46" i="7"/>
  <c r="L45" i="7"/>
  <c r="K45" i="7"/>
  <c r="J45" i="7"/>
  <c r="L44" i="7"/>
  <c r="K44" i="7"/>
  <c r="J44" i="7"/>
  <c r="L43" i="7"/>
  <c r="I74" i="7" s="1"/>
  <c r="K43" i="7"/>
  <c r="H74" i="7" s="1"/>
  <c r="J43" i="7"/>
  <c r="G74" i="7" s="1"/>
  <c r="L42" i="7"/>
  <c r="I73" i="7" s="1"/>
  <c r="K42" i="7"/>
  <c r="H73" i="7" s="1"/>
  <c r="J42" i="7"/>
  <c r="G73" i="7" s="1"/>
  <c r="L41" i="7"/>
  <c r="I72" i="7" s="1"/>
  <c r="K41" i="7"/>
  <c r="J41" i="7"/>
  <c r="F40" i="7"/>
  <c r="F9" i="7"/>
  <c r="F71" i="6"/>
  <c r="F40" i="6"/>
  <c r="F9" i="6"/>
  <c r="L55" i="6"/>
  <c r="K55" i="6"/>
  <c r="J55" i="6"/>
  <c r="L54" i="6"/>
  <c r="K54" i="6"/>
  <c r="J54" i="6"/>
  <c r="L53" i="6"/>
  <c r="K53" i="6"/>
  <c r="J53" i="6"/>
  <c r="L52" i="6"/>
  <c r="K52" i="6"/>
  <c r="J52" i="6"/>
  <c r="L51" i="6"/>
  <c r="K51" i="6"/>
  <c r="J51" i="6"/>
  <c r="L50" i="6"/>
  <c r="K50" i="6"/>
  <c r="J50" i="6"/>
  <c r="L49" i="6"/>
  <c r="K49" i="6"/>
  <c r="J49" i="6"/>
  <c r="L48" i="6"/>
  <c r="K48" i="6"/>
  <c r="J48" i="6"/>
  <c r="L47" i="6"/>
  <c r="K47" i="6"/>
  <c r="J47" i="6"/>
  <c r="K45" i="6"/>
  <c r="L46" i="6"/>
  <c r="K46" i="6"/>
  <c r="J46" i="6"/>
  <c r="L45" i="6"/>
  <c r="J45" i="6"/>
  <c r="L44" i="6"/>
  <c r="K44" i="6"/>
  <c r="J44" i="6"/>
  <c r="L43" i="6"/>
  <c r="L42" i="6"/>
  <c r="L41" i="6"/>
  <c r="K43" i="6"/>
  <c r="K42" i="6"/>
  <c r="K41" i="6"/>
  <c r="J43" i="6"/>
  <c r="J42" i="6"/>
  <c r="J41" i="6"/>
  <c r="F73" i="6"/>
  <c r="F74" i="6"/>
  <c r="F72" i="6"/>
  <c r="I73" i="6" l="1"/>
  <c r="H73" i="6"/>
  <c r="G74" i="6"/>
  <c r="H74" i="6"/>
  <c r="I74" i="6"/>
  <c r="G72" i="6"/>
  <c r="H72" i="6"/>
  <c r="I72" i="6"/>
  <c r="G7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Baiba Kellere</author>
  </authors>
  <commentList>
    <comment ref="B5" authorId="0" shapeId="0" xr:uid="{484B1B17-FFBF-44E5-89BD-98FC2D786CF1}">
      <text>
        <r>
          <rPr>
            <sz val="12"/>
            <color indexed="81"/>
            <rFont val="Aptos"/>
            <family val="2"/>
          </rPr>
          <t>Secīgi numurē visus analizētos uzņēmumus</t>
        </r>
      </text>
    </comment>
    <comment ref="F5" authorId="0" shapeId="0" xr:uid="{888B8C18-8A9C-4EF8-A564-2F5EF919F6A7}">
      <text>
        <r>
          <rPr>
            <sz val="10"/>
            <color indexed="81"/>
            <rFont val="Apotos"/>
            <charset val="186"/>
          </rPr>
          <t>Norāda datus pēdējo 2 gadu noslēgtajiem gada pārskatiem, bet 3 gada pārskata datus, ja MVU status katrā minētajā gadā atšķiras. 
Sk. Informatīvā materiālu par MVK, VVU un GNU statusa noteikšanu: sadaļu “6. Uzņēmuma datu iegūšāna”, 7.-9. lpp.</t>
        </r>
      </text>
    </comment>
    <comment ref="G5" authorId="0" shapeId="0" xr:uid="{B8CC6FC6-F5D4-40EF-854D-616B9ABF8F5B}">
      <text>
        <r>
          <rPr>
            <sz val="10"/>
            <color indexed="81"/>
            <rFont val="Apotos"/>
            <charset val="186"/>
          </rPr>
          <t>Norāda datus atbilstoši gada pārskata datiem</t>
        </r>
      </text>
    </comment>
    <comment ref="H5" authorId="0" shapeId="0" xr:uid="{1055AC8A-8029-4492-880B-4A1A56F4A1CD}">
      <text>
        <r>
          <rPr>
            <sz val="10"/>
            <color indexed="81"/>
            <rFont val="Apotos"/>
            <charset val="186"/>
          </rPr>
          <t>Norāda datus atbilstoši gada pārskata datiem</t>
        </r>
        <r>
          <rPr>
            <sz val="9"/>
            <color indexed="81"/>
            <rFont val="Tahoma"/>
            <family val="2"/>
          </rPr>
          <t xml:space="preserve">
</t>
        </r>
      </text>
    </comment>
    <comment ref="I5" authorId="0" shapeId="0" xr:uid="{45C1F590-60E2-43E4-903C-AF58BBB4FEC8}">
      <text>
        <r>
          <rPr>
            <sz val="10"/>
            <color indexed="81"/>
            <rFont val="Apotos"/>
            <charset val="186"/>
          </rPr>
          <t>Norāda datus atbilstoši gada pārskata datiem</t>
        </r>
      </text>
    </comment>
    <comment ref="C9" authorId="0" shapeId="0" xr:uid="{029CE72C-FBB3-460A-8F5D-DC02AA2421B5}">
      <text>
        <r>
          <rPr>
            <sz val="10"/>
            <color indexed="81"/>
            <rFont val="Aptos"/>
            <family val="2"/>
          </rPr>
          <t>Norāda visus saistītos uzņēmumus atbilstoši MVU vadlīnijās minētajam (norāda arī saistītos uzņēmumus caur fiziskajām personām) (gan saistītos, gan partneruzņēmumus)
Sk. Informatīvā materiālu par MVK, VVU un GNU statusa noteikšanu: sadaļu “8. Saistītais uzņēmums”, 13. lpp.</t>
        </r>
      </text>
    </comment>
    <comment ref="E9" authorId="0" shapeId="0" xr:uid="{7680E861-3A4C-4B10-B256-BCA1F6B3B27D}">
      <text>
        <r>
          <rPr>
            <sz val="10"/>
            <color indexed="81"/>
            <rFont val="Apotos"/>
            <charset val="186"/>
          </rPr>
          <t>Norāda līdzdalības apmēru procentos</t>
        </r>
        <r>
          <rPr>
            <sz val="9"/>
            <color indexed="81"/>
            <rFont val="Tahoma"/>
            <family val="2"/>
          </rPr>
          <t xml:space="preserve">
</t>
        </r>
      </text>
    </comment>
    <comment ref="F9" authorId="0" shapeId="0" xr:uid="{FF9158C4-334E-4EC3-83E1-F31BE1397B8B}">
      <text>
        <r>
          <rPr>
            <sz val="10"/>
            <color indexed="81"/>
            <rFont val="Apotos"/>
            <charset val="186"/>
          </rPr>
          <t>Norāda datus pēdējo 2 gadu noslēgtajiem gada pārskatiem, bet 3 gada pārskata datus, ja MVU status katrā minētajā gadā atšķiras. 
Sk. Informatīvā materiālu par MVK, VVU un GNU statusa noteikšanu: sadaļu “6. Uzņēmuma datu iegūšāna”, 7.-9. lpp.</t>
        </r>
        <r>
          <rPr>
            <sz val="9"/>
            <color indexed="81"/>
            <rFont val="Tahoma"/>
            <family val="2"/>
          </rPr>
          <t xml:space="preserve">
</t>
        </r>
      </text>
    </comment>
    <comment ref="G9" authorId="0" shapeId="0" xr:uid="{2303C4CA-EF0E-438C-988B-AE907E72E629}">
      <text>
        <r>
          <rPr>
            <sz val="10"/>
            <color indexed="81"/>
            <rFont val="Apotos"/>
            <charset val="186"/>
          </rPr>
          <t>Datus norāda 100% apmērā</t>
        </r>
        <r>
          <rPr>
            <sz val="9"/>
            <color indexed="81"/>
            <rFont val="Tahoma"/>
            <family val="2"/>
          </rPr>
          <t xml:space="preserve">
</t>
        </r>
      </text>
    </comment>
    <comment ref="H9" authorId="0" shapeId="0" xr:uid="{D4C76987-89B8-4E8B-AAC3-A8CFB05C4511}">
      <text>
        <r>
          <rPr>
            <sz val="10"/>
            <color indexed="81"/>
            <rFont val="Apotos"/>
            <charset val="186"/>
          </rPr>
          <t>Datus norāda 100% apmērā</t>
        </r>
        <r>
          <rPr>
            <sz val="9"/>
            <color indexed="81"/>
            <rFont val="Tahoma"/>
            <family val="2"/>
          </rPr>
          <t xml:space="preserve">
</t>
        </r>
      </text>
    </comment>
    <comment ref="I9" authorId="0" shapeId="0" xr:uid="{C63855D6-4B9E-48BD-BDA5-C893CF5E7FCE}">
      <text>
        <r>
          <rPr>
            <sz val="10"/>
            <color indexed="81"/>
            <rFont val="Aptos"/>
            <family val="2"/>
          </rPr>
          <t>Datus norāda 100% apmērā</t>
        </r>
        <r>
          <rPr>
            <sz val="9"/>
            <color indexed="81"/>
            <rFont val="Tahoma"/>
            <family val="2"/>
          </rPr>
          <t xml:space="preserve">
</t>
        </r>
      </text>
    </comment>
    <comment ref="F40" authorId="0" shapeId="0" xr:uid="{9D93F302-697F-47A1-8420-99F445C37083}">
      <text>
        <r>
          <rPr>
            <sz val="10"/>
            <color indexed="81"/>
            <rFont val="Apotos"/>
            <charset val="186"/>
          </rPr>
          <t>Norāda datus pēdējo 2 gadu noslēgtajiem gada pārskatiem, bet 3 gada pārskata datus, ja MVU status katrā minētajā gadā atšķiras. 
Sk. Informatīvā materiālu par MVK, VVU un GNU statusa noteikšanu: sadaļu “6. Uzņēmuma datu iegūšāna”, 7.-9. lpp.</t>
        </r>
        <r>
          <rPr>
            <b/>
            <sz val="9"/>
            <color indexed="81"/>
            <rFont val="Tahoma"/>
            <family val="2"/>
          </rPr>
          <t xml:space="preserve">
</t>
        </r>
      </text>
    </comment>
    <comment ref="G40" authorId="0" shapeId="0" xr:uid="{DA7ACD8E-422E-42B2-AEFC-A55600D6413A}">
      <text>
        <r>
          <rPr>
            <sz val="10"/>
            <color indexed="81"/>
            <rFont val="Apotos"/>
            <charset val="186"/>
          </rPr>
          <t>Datus norāda 100% apmērā</t>
        </r>
        <r>
          <rPr>
            <b/>
            <sz val="9"/>
            <color indexed="81"/>
            <rFont val="Tahoma"/>
            <family val="2"/>
          </rPr>
          <t xml:space="preserve">
</t>
        </r>
        <r>
          <rPr>
            <sz val="9"/>
            <color indexed="81"/>
            <rFont val="Tahoma"/>
            <family val="2"/>
          </rPr>
          <t xml:space="preserve">
</t>
        </r>
      </text>
    </comment>
    <comment ref="H40" authorId="0" shapeId="0" xr:uid="{927652FC-96E9-4DF0-B453-A4BF9665578C}">
      <text>
        <r>
          <rPr>
            <sz val="9"/>
            <color indexed="81"/>
            <rFont val="Tahoma"/>
            <family val="2"/>
          </rPr>
          <t xml:space="preserve">Datus norāda 100% apmērā
</t>
        </r>
      </text>
    </comment>
    <comment ref="I40" authorId="0" shapeId="0" xr:uid="{4306B7F0-9C89-44C3-B7EF-BDCDA8723C7C}">
      <text>
        <r>
          <rPr>
            <sz val="9"/>
            <color indexed="81"/>
            <rFont val="Tahoma"/>
            <family val="2"/>
          </rPr>
          <t xml:space="preserve">Datus norāda 100% apmērā
</t>
        </r>
      </text>
    </comment>
    <comment ref="J40" authorId="0" shapeId="0" xr:uid="{6E642CBD-3C11-4F48-A1AE-CFBC06BF9D23}">
      <text>
        <r>
          <rPr>
            <sz val="9"/>
            <color indexed="81"/>
            <rFont val="Tahoma"/>
            <family val="2"/>
          </rPr>
          <t xml:space="preserve">Dati tiek sareizināti  proporcionāli līdzdalībai 
</t>
        </r>
      </text>
    </comment>
    <comment ref="K40" authorId="0" shapeId="0" xr:uid="{995E4DDC-38D4-4420-AA2A-FBF45C2B2D00}">
      <text>
        <r>
          <rPr>
            <sz val="9"/>
            <color indexed="81"/>
            <rFont val="Tahoma"/>
            <family val="2"/>
          </rPr>
          <t xml:space="preserve">Dati tiek sareizināti  proporcionāli līdzdalībai
</t>
        </r>
      </text>
    </comment>
    <comment ref="L40" authorId="0" shapeId="0" xr:uid="{4DA05BF3-10F6-4417-8E3C-D399F4637BCD}">
      <text>
        <r>
          <rPr>
            <sz val="9"/>
            <color indexed="81"/>
            <rFont val="Tahoma"/>
            <family val="2"/>
          </rPr>
          <t xml:space="preserve">Dati tiek sareizināti  proporcionāli līdzdalībai
</t>
        </r>
      </text>
    </comment>
    <comment ref="M71" authorId="0" shapeId="0" xr:uid="{F3B13C48-FCC0-4558-B728-EB04AF7789C8}">
      <text>
        <r>
          <rPr>
            <sz val="10"/>
            <color indexed="81"/>
            <rFont val="Apotos"/>
            <charset val="186"/>
          </rPr>
          <t>Nosaka pēc 1.tabulas Mikrouzņēmums, mazais vai vidējais uzņēmums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Baiba Kellere</author>
  </authors>
  <commentList>
    <comment ref="B5" authorId="0" shapeId="0" xr:uid="{E4773C38-C384-4DD3-956C-BF2DB395E2F5}">
      <text>
        <r>
          <rPr>
            <sz val="12"/>
            <color indexed="81"/>
            <rFont val="Aptos"/>
            <family val="2"/>
          </rPr>
          <t>Secīgi numurē visus analizētos uzņēmumus</t>
        </r>
      </text>
    </comment>
    <comment ref="F5" authorId="0" shapeId="0" xr:uid="{E883E280-F264-4F45-B4F2-CA87F5F82391}">
      <text>
        <r>
          <rPr>
            <sz val="10"/>
            <color indexed="81"/>
            <rFont val="Apotos"/>
            <charset val="186"/>
          </rPr>
          <t>Norāda datus pēdējo 2 gadu noslēgtajiem gada pārskatiem, bet 3 gada pārskata datus, ja MVU status katrā minētajā gadā atšķiras. 
Sk. Informatīvā materiālu par MVK, VVU un GNU statusa noteikšanu: sadaļu “6. Uzņēmuma datu iegūšāna”, 7.-9. lpp.</t>
        </r>
      </text>
    </comment>
    <comment ref="G5" authorId="0" shapeId="0" xr:uid="{350E5A67-ABA6-48FF-9E66-8BF4F1CFB53A}">
      <text>
        <r>
          <rPr>
            <sz val="10"/>
            <color indexed="81"/>
            <rFont val="Apotos"/>
            <charset val="186"/>
          </rPr>
          <t>Norāda datus atbilstoši gada pārskata datiem</t>
        </r>
      </text>
    </comment>
    <comment ref="H5" authorId="0" shapeId="0" xr:uid="{5EF93C59-2662-49AF-BBF0-CCEDCD8E9301}">
      <text>
        <r>
          <rPr>
            <sz val="10"/>
            <color indexed="81"/>
            <rFont val="Apotos"/>
            <charset val="186"/>
          </rPr>
          <t>Norāda datus atbilstoši gada pārskata datiem</t>
        </r>
        <r>
          <rPr>
            <sz val="9"/>
            <color indexed="81"/>
            <rFont val="Tahoma"/>
            <family val="2"/>
          </rPr>
          <t xml:space="preserve">
</t>
        </r>
      </text>
    </comment>
    <comment ref="I5" authorId="0" shapeId="0" xr:uid="{E417E401-FD4A-41C8-9418-C62A2ACAE913}">
      <text>
        <r>
          <rPr>
            <sz val="10"/>
            <color indexed="81"/>
            <rFont val="Apotos"/>
            <charset val="186"/>
          </rPr>
          <t>Norāda datus atbilstoši gada pārskata datiem</t>
        </r>
      </text>
    </comment>
    <comment ref="C9" authorId="0" shapeId="0" xr:uid="{D2050D4A-4970-4A0B-B6A4-1BD512C57567}">
      <text>
        <r>
          <rPr>
            <sz val="10"/>
            <color indexed="81"/>
            <rFont val="Aptos"/>
            <family val="2"/>
          </rPr>
          <t>Norāda visus saistītos uzņēmumus atbilstoši MVU vadlīnijās minētajam (norāda arī saistītos uzņēmumus caur fiziskajām personām) (gan saistītos, gan partneruzņēmumus)
Sk. Informatīvā materiālu par MVK, VVU un GNU statusa noteikšanu: sadaļu “8. Saistītais uzņēmums”, 13. lpp.</t>
        </r>
      </text>
    </comment>
    <comment ref="E9" authorId="0" shapeId="0" xr:uid="{BE0DCD0C-AAE5-46D0-B8DE-545773B3A9E2}">
      <text>
        <r>
          <rPr>
            <sz val="10"/>
            <color indexed="81"/>
            <rFont val="Apotos"/>
            <charset val="186"/>
          </rPr>
          <t>Norāda līdzdalības apmēru procentos</t>
        </r>
        <r>
          <rPr>
            <sz val="9"/>
            <color indexed="81"/>
            <rFont val="Tahoma"/>
            <family val="2"/>
          </rPr>
          <t xml:space="preserve">
</t>
        </r>
      </text>
    </comment>
    <comment ref="F9" authorId="0" shapeId="0" xr:uid="{9079D4A1-B2CE-49FE-8373-B4F2FB045824}">
      <text>
        <r>
          <rPr>
            <sz val="10"/>
            <color indexed="81"/>
            <rFont val="Apotos"/>
            <charset val="186"/>
          </rPr>
          <t>Norāda datus pēdējo 2 gadu noslēgtajiem gada pārskatiem, bet 3 gada pārskata datus, ja MVU status katrā minētajā gadā atšķiras. 
Sk. Informatīvā materiālu par MVK, VVU un GNU statusa noteikšanu: sadaļu “6. Uzņēmuma datu iegūšāna”, 7.-9. lpp.</t>
        </r>
        <r>
          <rPr>
            <sz val="9"/>
            <color indexed="81"/>
            <rFont val="Tahoma"/>
            <family val="2"/>
          </rPr>
          <t xml:space="preserve">
</t>
        </r>
      </text>
    </comment>
    <comment ref="G9" authorId="0" shapeId="0" xr:uid="{6E4CD558-15FE-4641-92E5-13C97C4636FC}">
      <text>
        <r>
          <rPr>
            <sz val="10"/>
            <color indexed="81"/>
            <rFont val="Apotos"/>
            <charset val="186"/>
          </rPr>
          <t>Datus norāda 100% apmērā</t>
        </r>
        <r>
          <rPr>
            <sz val="9"/>
            <color indexed="81"/>
            <rFont val="Tahoma"/>
            <family val="2"/>
          </rPr>
          <t xml:space="preserve">
</t>
        </r>
      </text>
    </comment>
    <comment ref="H9" authorId="0" shapeId="0" xr:uid="{2C062985-C05D-4F8F-BCFA-39003615BC37}">
      <text>
        <r>
          <rPr>
            <sz val="10"/>
            <color indexed="81"/>
            <rFont val="Apotos"/>
            <charset val="186"/>
          </rPr>
          <t>Datus norāda 100% apmērā</t>
        </r>
        <r>
          <rPr>
            <sz val="9"/>
            <color indexed="81"/>
            <rFont val="Tahoma"/>
            <family val="2"/>
          </rPr>
          <t xml:space="preserve">
</t>
        </r>
      </text>
    </comment>
    <comment ref="I9" authorId="0" shapeId="0" xr:uid="{516E0D5B-65CF-418B-97FC-50ACA62E0F17}">
      <text>
        <r>
          <rPr>
            <sz val="10"/>
            <color indexed="81"/>
            <rFont val="Aptos"/>
            <family val="2"/>
          </rPr>
          <t>Datus norāda 100% apmērā</t>
        </r>
        <r>
          <rPr>
            <sz val="9"/>
            <color indexed="81"/>
            <rFont val="Tahoma"/>
            <family val="2"/>
          </rPr>
          <t xml:space="preserve">
</t>
        </r>
      </text>
    </comment>
    <comment ref="F40" authorId="0" shapeId="0" xr:uid="{FBD72B40-ED92-4546-807A-3A6ECEAA3E6D}">
      <text>
        <r>
          <rPr>
            <sz val="10"/>
            <color indexed="81"/>
            <rFont val="Apotos"/>
            <charset val="186"/>
          </rPr>
          <t>Norāda datus pēdējo 2 gadu noslēgtajiem gada pārskatiem, bet 3 gada pārskata datus, ja MVU status katrā minētajā gadā atšķiras. 
Sk. Informatīvā materiālu par MVK, VVU un GNU statusa noteikšanu: sadaļu “6. Uzņēmuma datu iegūšāna”, 7.-9. lpp.</t>
        </r>
        <r>
          <rPr>
            <b/>
            <sz val="9"/>
            <color indexed="81"/>
            <rFont val="Tahoma"/>
            <family val="2"/>
          </rPr>
          <t xml:space="preserve">
</t>
        </r>
      </text>
    </comment>
    <comment ref="G40" authorId="0" shapeId="0" xr:uid="{1D578127-A609-4264-9DF1-790806E4CD3E}">
      <text>
        <r>
          <rPr>
            <sz val="10"/>
            <color indexed="81"/>
            <rFont val="Apotos"/>
            <charset val="186"/>
          </rPr>
          <t>Datus norāda 100% apmērā</t>
        </r>
        <r>
          <rPr>
            <b/>
            <sz val="9"/>
            <color indexed="81"/>
            <rFont val="Tahoma"/>
            <family val="2"/>
          </rPr>
          <t xml:space="preserve">
</t>
        </r>
        <r>
          <rPr>
            <sz val="9"/>
            <color indexed="81"/>
            <rFont val="Tahoma"/>
            <family val="2"/>
          </rPr>
          <t xml:space="preserve">
</t>
        </r>
      </text>
    </comment>
    <comment ref="H40" authorId="0" shapeId="0" xr:uid="{D0026C22-3BB3-4104-BF43-66F725C3FA1B}">
      <text>
        <r>
          <rPr>
            <sz val="9"/>
            <color indexed="81"/>
            <rFont val="Tahoma"/>
            <family val="2"/>
          </rPr>
          <t xml:space="preserve">Datus norāda 100% apmērā
</t>
        </r>
      </text>
    </comment>
    <comment ref="I40" authorId="0" shapeId="0" xr:uid="{3FB54492-2AA2-4C09-8BC6-A1A3BE2D3475}">
      <text>
        <r>
          <rPr>
            <sz val="9"/>
            <color indexed="81"/>
            <rFont val="Tahoma"/>
            <family val="2"/>
          </rPr>
          <t xml:space="preserve">Datus norāda 100% apmērā
</t>
        </r>
      </text>
    </comment>
    <comment ref="J40" authorId="0" shapeId="0" xr:uid="{F680B803-8E42-4C3B-80D9-B4174587A4FB}">
      <text>
        <r>
          <rPr>
            <sz val="9"/>
            <color indexed="81"/>
            <rFont val="Tahoma"/>
            <family val="2"/>
          </rPr>
          <t xml:space="preserve">Dati tiek sareizināti  proporcionāli līdzdalībai 
</t>
        </r>
      </text>
    </comment>
    <comment ref="K40" authorId="0" shapeId="0" xr:uid="{8DF1CA59-B648-44CB-9172-1887E65B4BD1}">
      <text>
        <r>
          <rPr>
            <sz val="9"/>
            <color indexed="81"/>
            <rFont val="Tahoma"/>
            <family val="2"/>
          </rPr>
          <t xml:space="preserve">Dati tiek sareizināti  proporcionāli līdzdalībai
</t>
        </r>
      </text>
    </comment>
    <comment ref="L40" authorId="0" shapeId="0" xr:uid="{0DDAE263-3214-41A5-92D4-BEFEDDFF8751}">
      <text>
        <r>
          <rPr>
            <sz val="9"/>
            <color indexed="81"/>
            <rFont val="Tahoma"/>
            <family val="2"/>
          </rPr>
          <t xml:space="preserve">Dati tiek sareizināti  proporcionāli līdzdalībai
</t>
        </r>
      </text>
    </comment>
    <comment ref="M71" authorId="0" shapeId="0" xr:uid="{9DC591C3-C6BB-4262-8450-4C3FB831C51C}">
      <text>
        <r>
          <rPr>
            <sz val="10"/>
            <color indexed="81"/>
            <rFont val="Apotos"/>
            <charset val="186"/>
          </rPr>
          <t>Nosaka pēc 1.tabulas Mikrouzņēmums, mazais vai vidējais uzņēmums</t>
        </r>
      </text>
    </comment>
  </commentList>
</comments>
</file>

<file path=xl/sharedStrings.xml><?xml version="1.0" encoding="utf-8"?>
<sst xmlns="http://schemas.openxmlformats.org/spreadsheetml/2006/main" count="145" uniqueCount="70">
  <si>
    <t>Deklarācija par komercsabiedrības atbilstību mazajai (sīkajai) vai vidējai komercsabiedrībai</t>
  </si>
  <si>
    <t>N.p.k.</t>
  </si>
  <si>
    <t>Projekta iesniedzēja nosaukums</t>
  </si>
  <si>
    <t>Reģistrācijas numurs</t>
  </si>
  <si>
    <t>Reģistrācijas datums</t>
  </si>
  <si>
    <t>Gads (par pēdējiem  gadiem)</t>
  </si>
  <si>
    <t>Darbinieku skaits</t>
  </si>
  <si>
    <t>Neto apgrozījums</t>
  </si>
  <si>
    <t>Gada kopsavilkuma bilance</t>
  </si>
  <si>
    <t>Piezīmes (ja nepieciešams)</t>
  </si>
  <si>
    <t>SIA "A"</t>
  </si>
  <si>
    <t>24.11.2000</t>
  </si>
  <si>
    <t>Piederoš. uzņ. % daļas</t>
  </si>
  <si>
    <t>SIA "1"</t>
  </si>
  <si>
    <t>SIA "2"</t>
  </si>
  <si>
    <t>SIA "3"</t>
  </si>
  <si>
    <t>SIA "4"</t>
  </si>
  <si>
    <t>SIA "5"</t>
  </si>
  <si>
    <t>SIA "6"</t>
  </si>
  <si>
    <t>SIA "7"</t>
  </si>
  <si>
    <t>SIA "8"</t>
  </si>
  <si>
    <t>SIA "9"</t>
  </si>
  <si>
    <t>SIA "10"</t>
  </si>
  <si>
    <t>Darbinieku skaits, ietv. % daļu</t>
  </si>
  <si>
    <t>Neto apgrozījums, ietv. % daļu</t>
  </si>
  <si>
    <t>Gada kopsavilkuma bilance, ietv.% daļu</t>
  </si>
  <si>
    <t>SIA "11"</t>
  </si>
  <si>
    <t>SIA "12"</t>
  </si>
  <si>
    <t>SIA "13"</t>
  </si>
  <si>
    <t>SIA "14"</t>
  </si>
  <si>
    <t>SIA "15"</t>
  </si>
  <si>
    <t>SIA "16"</t>
  </si>
  <si>
    <t>SIA "17"</t>
  </si>
  <si>
    <t>SIA "18"</t>
  </si>
  <si>
    <t>SIA "19"</t>
  </si>
  <si>
    <t>SIA "20"</t>
  </si>
  <si>
    <t>Uzņēmumu  darbinieku skaits</t>
  </si>
  <si>
    <t>Uzņēmumu neto  apgrozījums</t>
  </si>
  <si>
    <t>Uzņēmumu gada kopsavilkuma bilance</t>
  </si>
  <si>
    <t>Uzņēmuma lielums (mikro, mazs, vidējs vai liels)</t>
  </si>
  <si>
    <t>Kopā</t>
  </si>
  <si>
    <t>https://www.cfla.gov.lv/lv/mvk-gnu-un-vvu</t>
  </si>
  <si>
    <t>Mazā, vidējā komersanta statusa noteikšana (MVU)</t>
  </si>
  <si>
    <t>1.tabula Mikrouzņēmums, mazais vai vidējais uzņēmums</t>
  </si>
  <si>
    <t>Mikrouzņēmums</t>
  </si>
  <si>
    <t>Mazais uzņēmums</t>
  </si>
  <si>
    <t>Vidējais uzņēmums</t>
  </si>
  <si>
    <r>
      <t xml:space="preserve">uzņēmumā ir mazāk nekā 
</t>
    </r>
    <r>
      <rPr>
        <b/>
        <sz val="14"/>
        <color theme="1"/>
        <rFont val="Aptos"/>
        <family val="2"/>
      </rPr>
      <t>10 darbinieku</t>
    </r>
    <r>
      <rPr>
        <sz val="14"/>
        <color theme="1"/>
        <rFont val="Aptos"/>
        <family val="2"/>
      </rPr>
      <t xml:space="preserve"> </t>
    </r>
  </si>
  <si>
    <r>
      <t xml:space="preserve">uzņēmumā ir mazāk nekā 
</t>
    </r>
    <r>
      <rPr>
        <b/>
        <sz val="14"/>
        <color theme="1"/>
        <rFont val="Aptos"/>
        <family val="2"/>
      </rPr>
      <t>50 darbinieku</t>
    </r>
    <r>
      <rPr>
        <sz val="14"/>
        <color theme="1"/>
        <rFont val="Aptos"/>
        <family val="2"/>
      </rPr>
      <t xml:space="preserve"> </t>
    </r>
  </si>
  <si>
    <r>
      <t xml:space="preserve">uzņēmumā ir mazāk nekā 
</t>
    </r>
    <r>
      <rPr>
        <b/>
        <sz val="14"/>
        <color theme="1"/>
        <rFont val="Aptos"/>
        <family val="2"/>
      </rPr>
      <t>250 darbinieku</t>
    </r>
    <r>
      <rPr>
        <sz val="14"/>
        <color theme="1"/>
        <rFont val="Aptos"/>
        <family val="2"/>
      </rPr>
      <t xml:space="preserve"> </t>
    </r>
  </si>
  <si>
    <t>! Piemēram, ja līgums par projekta īstenošanu ir noslēgts ar vidējo uzņēmumu, bet pēc projekta pabeigšanas uzņēmums būtu kvalificējams kā lielais, uzraudzības periods tāpat tiek noteikts kā vidējā lieluma uzņēmumam.</t>
  </si>
  <si>
    <r>
      <t xml:space="preserve">uzņēmuma gada apgrozījums vai gada bilances kopsumma nepārsniedz </t>
    </r>
    <r>
      <rPr>
        <b/>
        <sz val="14"/>
        <color theme="1"/>
        <rFont val="Aptos"/>
        <family val="2"/>
      </rPr>
      <t>2 miljonus EUR</t>
    </r>
    <r>
      <rPr>
        <sz val="14"/>
        <color theme="1"/>
        <rFont val="Aptos"/>
        <family val="2"/>
      </rPr>
      <t>.</t>
    </r>
  </si>
  <si>
    <r>
      <t xml:space="preserve">uzņēmuma gada apgrozījums vai gada bilances kopsumma nepārsniedz </t>
    </r>
    <r>
      <rPr>
        <b/>
        <sz val="14"/>
        <color theme="1"/>
        <rFont val="Aptos"/>
        <family val="2"/>
      </rPr>
      <t>10 miljonus EUR</t>
    </r>
    <r>
      <rPr>
        <sz val="14"/>
        <color theme="1"/>
        <rFont val="Aptos"/>
        <family val="2"/>
      </rPr>
      <t>.</t>
    </r>
  </si>
  <si>
    <r>
      <t xml:space="preserve">uzņēmuma gada apgrozījums nepārsniedz </t>
    </r>
    <r>
      <rPr>
        <b/>
        <sz val="14"/>
        <color theme="1"/>
        <rFont val="Aptos"/>
        <family val="2"/>
      </rPr>
      <t>50 miljonus EUR</t>
    </r>
    <r>
      <rPr>
        <sz val="14"/>
        <color theme="1"/>
        <rFont val="Aptos"/>
        <family val="2"/>
      </rPr>
      <t xml:space="preserve"> vai gada bilances kopsumma nepārsniedz </t>
    </r>
    <r>
      <rPr>
        <b/>
        <sz val="14"/>
        <color theme="1"/>
        <rFont val="Aptos"/>
        <family val="2"/>
      </rPr>
      <t>43 miljonus EUR</t>
    </r>
    <r>
      <rPr>
        <sz val="14"/>
        <color theme="1"/>
        <rFont val="Aptos"/>
        <family val="2"/>
      </rPr>
      <t>.</t>
    </r>
  </si>
  <si>
    <t>! Piemēram, ja atbalsts tiek piešķirts gala labuma guvējam, kurš ir mazais uzņēmums, tad konkrētais atbalsts tiek maksāts kā mazajam uzņēmumam, neatkarīgi no tā, vai mainās uzņēmuma statuss projekta īstenošanas periodā. Ja tiek piešķirts jauns atbalsts tam pašam uzņēmumam, tiek atkārtoti izvērtēts uzņēmuma statuss.</t>
  </si>
  <si>
    <t>! Jaunizveidotām komercsabiedrībām, kurām vēl nav apstiprinātu pārskatu, iesniedzamos datus aprēķina pēc ticamiem rādītājiem, pamatojoties uz aktuālā finanšu gada datiem.</t>
  </si>
  <si>
    <t>Autonoms uzņēmums</t>
  </si>
  <si>
    <t>Partneruzņēmums</t>
  </si>
  <si>
    <t xml:space="preserve">Saistīts uzņēmums </t>
  </si>
  <si>
    <r>
      <t>ja uzņēmums ir vai nu pilnīgi neatkarīgs, vai arī tam ir viena vai vairākas mazākuma partnerības (</t>
    </r>
    <r>
      <rPr>
        <b/>
        <sz val="14"/>
        <color theme="1"/>
        <rFont val="Aptos"/>
        <family val="2"/>
      </rPr>
      <t>katra mazāka nekā 25 %</t>
    </r>
    <r>
      <rPr>
        <sz val="14"/>
        <color theme="1"/>
        <rFont val="Aptos"/>
        <family val="2"/>
      </rPr>
      <t xml:space="preserve">) ar citiem uzņēmumiem
</t>
    </r>
    <r>
      <rPr>
        <sz val="12"/>
        <color theme="1"/>
        <rFont val="Aptos"/>
        <family val="2"/>
      </rPr>
      <t>(sk. Informatīvā materiālu par MVK, VVU un GNU statusa noteikšanu: sadaļu “6. Autonoms uzņēmums”, 10. lpp.).</t>
    </r>
  </si>
  <si>
    <t xml:space="preserve">Centrālās finanšu līguma aģentūras izveidots informatīvs materiāls par MVK, VVU un GNU statusa noteikšanu:
</t>
  </si>
  <si>
    <t xml:space="preserve">Vēršam uzmanību, ka tabulā, ja vēlaties papildināt rindas, lai ievadītu papildus saistītos vai partneruzņēmumus, ir paslēptas rindas (iezīmē rindu zem kuras vēlas papildināt ar rindu un nospiež unhide).
Dati rindās (iekrāsoti zaļā krāsā) automātiski sasummējas.
Piezīmes, ar paskaidrojumiem ir ietvertas virsrakstu kollonu labajā augšējā stūrī.
Informācijas kopsavilkums - par mazā, vidējā komersanta statusa noteikšana (MVU) un par autonomu, saistītu, partneruzņēmumu, ir atrodams zem tabulas, bet plašāka informācija un skaidrojumi Centrālās finanšu līguma aģentūras mājas lapā:
</t>
  </si>
  <si>
    <t>vidējs</t>
  </si>
  <si>
    <t>Komercsabiedrības MVU  tiek noteikts uz  atbalsta piešķiršanas brīdi</t>
  </si>
  <si>
    <t>Saistītie uzņēmumi Latvijā un ārvalstīs (kapitāldaļu attiecība veidojas robežās  no 50% līdz 100%)</t>
  </si>
  <si>
    <t>Partneruzņēmumi (kapitāldaļu attiecība veidojas robežās no 25% līdz 50% (neieskaitot))</t>
  </si>
  <si>
    <t>Mikrouzņēmums, mazais vai vidējais uzņēmums ir komersanti, kas atbilst Eiropas Komisijas (EK) regulas Nr.651/2014 1. pielikumā noteiktajai definīcijai. 
Definīcijā uzmanība tiek pievērsta ne tikai darbinieku skaita un finanšu robežvērtībām, pēc kurām nosaka uzņēmumu kategoriju, bet arī tam, vai uzņēmums, kas pretendē uz MVK statusu, ir saistīts ar citiem uzņēmumiem gan Latvijā, gan ārvalstīs, t.i., gan tam, kam pieder kapitāla daļas vai balsstiesības uzņēmumā, gan arī tam, vai šim uzņēmumam un tā īpašniekiem pieder kapitāla daļas vai balsstiesības citos uzņēmumos gan Latvijā, gan ārvalstīs.
Pamatojoties uz uzņēmumu savstarpējo saistību, uzņēmumi tiek iedalīti 3 grupās: autonomie uzņēmumi, partneruzņēmumi un saistītie uzņēmumi. Definīcijā tiek ņemts vērā uzņēmuma iespējas nodrošināt sevi ar finanšu līdzekļiem, piemēram, uzņēmums, kurš saistīts ar citiem uzņēmumiem ar lielākiem finanšu līdzekļiem, var pārsniegt MVK kritērijus un neklasificeties kā MVK.
Komersants tiek vērtēts atbilstoši statusam, kāds tas ir uz izvērtēšanas brīdi.</t>
  </si>
  <si>
    <r>
      <t xml:space="preserve"> ja līdzdalība ar citiem uzņēmumiem </t>
    </r>
    <r>
      <rPr>
        <b/>
        <sz val="14"/>
        <rFont val="Aptos"/>
        <family val="2"/>
      </rPr>
      <t>ir vismaz 25 %, taču nesasniedz 50 %</t>
    </r>
    <r>
      <rPr>
        <sz val="14"/>
        <rFont val="Aptos"/>
        <family val="2"/>
      </rPr>
      <t xml:space="preserve">, uzskatāms, ka tās ir attiecības starp partneruzņēmumiem 
</t>
    </r>
    <r>
      <rPr>
        <sz val="12"/>
        <rFont val="Aptos"/>
        <family val="2"/>
      </rPr>
      <t>(sk. Informatīvā materiālu par MVK, VVU un GNU statusa noteikšanu: sadaļu “7. Partneruzņēmums”, 11. lpp.).</t>
    </r>
  </si>
  <si>
    <r>
      <t xml:space="preserve">ja līdzdalība ar citiem uzņēmumiem ir </t>
    </r>
    <r>
      <rPr>
        <b/>
        <sz val="14"/>
        <rFont val="Aptos"/>
        <family val="2"/>
      </rPr>
      <t>50 % vai vairāk</t>
    </r>
    <r>
      <rPr>
        <sz val="14"/>
        <rFont val="Aptos"/>
        <family val="2"/>
      </rPr>
      <t xml:space="preserve">, tas uzskatāms par saistītu uzņēmumu 
</t>
    </r>
    <r>
      <rPr>
        <sz val="12"/>
        <rFont val="Aptos"/>
        <family val="2"/>
      </rPr>
      <t>(sk. Informatīvā materiālu par MVK, VVU un GNU statusa noteikšanu: sadaļu “8. Saistītais uzņēmums”, 13. lpp.).</t>
    </r>
  </si>
  <si>
    <r>
      <t xml:space="preserve">ja līdzdalība ar citiem uzņēmumiem </t>
    </r>
    <r>
      <rPr>
        <b/>
        <sz val="14"/>
        <rFont val="Aptos"/>
        <family val="2"/>
      </rPr>
      <t>50 % vai vairāk</t>
    </r>
    <r>
      <rPr>
        <sz val="14"/>
        <rFont val="Aptos"/>
        <family val="2"/>
      </rPr>
      <t xml:space="preserve">, tas uzskatāms par saistītu uzņēmumu 
</t>
    </r>
    <r>
      <rPr>
        <sz val="12"/>
        <rFont val="Aptos"/>
        <family val="2"/>
      </rPr>
      <t>(sk. Informatīvā materiālu par MVK, VVU un GNU statusa noteikšanu: sadaļu “8. Saistītais uzņēmums”, 13. lpp.).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</si>
</sst>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24">
    <font>
      <sz val="11"/>
      <color theme="1"/>
      <name val="Calibri"/>
      <family val="2"/>
      <charset val="186"/>
      <scheme val="minor"/>
    </font>
    <font>
      <sz val="11"/>
      <color theme="1"/>
      <name val="Times New Roman"/>
      <family val="1"/>
      <charset val="186"/>
    </font>
    <font>
      <u/>
      <sz val="11"/>
      <color theme="10"/>
      <name val="Calibri"/>
      <family val="2"/>
      <charset val="186"/>
      <scheme val="minor"/>
    </font>
    <font>
      <b/>
      <sz val="18"/>
      <color theme="1"/>
      <name val="Aptos"/>
      <family val="2"/>
    </font>
    <font>
      <b/>
      <sz val="12"/>
      <color theme="1"/>
      <name val="Aptos"/>
      <family val="2"/>
    </font>
    <font>
      <sz val="11"/>
      <color theme="1"/>
      <name val="Aptos"/>
      <family val="2"/>
    </font>
    <font>
      <b/>
      <sz val="11"/>
      <color theme="1"/>
      <name val="Aptos"/>
      <family val="2"/>
    </font>
    <font>
      <b/>
      <sz val="11"/>
      <name val="Aptos"/>
      <family val="2"/>
    </font>
    <font>
      <sz val="10"/>
      <color rgb="FF212635"/>
      <name val="Aptos"/>
      <family val="2"/>
    </font>
    <font>
      <sz val="10"/>
      <name val="Aptos"/>
      <family val="2"/>
    </font>
    <font>
      <sz val="11"/>
      <name val="Aptos"/>
      <family val="2"/>
    </font>
    <font>
      <sz val="14"/>
      <color theme="1"/>
      <name val="Aptos"/>
      <family val="2"/>
    </font>
    <font>
      <b/>
      <sz val="14"/>
      <color theme="1"/>
      <name val="Aptos"/>
      <family val="2"/>
    </font>
    <font>
      <sz val="12"/>
      <color theme="1"/>
      <name val="Aptos"/>
      <family val="2"/>
    </font>
    <font>
      <sz val="12"/>
      <name val="Aptos"/>
      <family val="2"/>
    </font>
    <font>
      <sz val="14"/>
      <name val="Aptos"/>
      <family val="2"/>
    </font>
    <font>
      <b/>
      <u/>
      <sz val="12"/>
      <color theme="10"/>
      <name val="Calibri"/>
      <family val="2"/>
      <scheme val="minor"/>
    </font>
    <font>
      <sz val="9"/>
      <color indexed="81"/>
      <name val="Tahoma"/>
      <family val="2"/>
    </font>
    <font>
      <b/>
      <sz val="9"/>
      <color indexed="81"/>
      <name val="Tahoma"/>
      <family val="2"/>
    </font>
    <font>
      <sz val="12"/>
      <color indexed="81"/>
      <name val="Aptos"/>
      <family val="2"/>
    </font>
    <font>
      <sz val="10"/>
      <color indexed="81"/>
      <name val="Aptos"/>
      <family val="2"/>
    </font>
    <font>
      <sz val="10"/>
      <color indexed="81"/>
      <name val="Apotos"/>
      <charset val="186"/>
    </font>
    <font>
      <i/>
      <sz val="11"/>
      <name val="Aptos"/>
      <family val="2"/>
    </font>
    <font>
      <b/>
      <sz val="14"/>
      <name val="Aptos"/>
      <family val="2"/>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9"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2">
    <xf numFmtId="0" fontId="0" fillId="0" borderId="0"/>
    <xf numFmtId="0" fontId="2" fillId="0" borderId="0" applyNumberFormat="0" applyFill="0" applyBorder="0" applyAlignment="0" applyProtection="0"/>
  </cellStyleXfs>
  <cellXfs count="95">
    <xf numFmtId="0" fontId="0" fillId="0" borderId="0" xfId="0"/>
    <xf numFmtId="0" fontId="1" fillId="0" borderId="0" xfId="0" applyFont="1"/>
    <xf numFmtId="0" fontId="3" fillId="0" borderId="0" xfId="0" applyFont="1" applyAlignment="1">
      <alignment horizontal="center" vertical="center" wrapText="1"/>
    </xf>
    <xf numFmtId="0" fontId="5" fillId="0" borderId="0" xfId="0" applyFont="1"/>
    <xf numFmtId="0" fontId="7" fillId="2" borderId="1" xfId="0" applyFont="1" applyFill="1" applyBorder="1" applyAlignment="1">
      <alignment horizontal="center" vertical="center"/>
    </xf>
    <xf numFmtId="3" fontId="10" fillId="2"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0" borderId="0" xfId="0" applyFont="1" applyAlignment="1">
      <alignment vertical="center" wrapText="1"/>
    </xf>
    <xf numFmtId="0" fontId="14" fillId="0" borderId="0" xfId="0" applyFont="1" applyAlignment="1">
      <alignment horizontal="left" vertical="top" wrapText="1"/>
    </xf>
    <xf numFmtId="3" fontId="5" fillId="2" borderId="1" xfId="0" applyNumberFormat="1" applyFont="1" applyFill="1" applyBorder="1" applyAlignment="1">
      <alignment horizontal="center" vertical="center"/>
    </xf>
    <xf numFmtId="0" fontId="11" fillId="0" borderId="0" xfId="0" applyFont="1" applyAlignment="1">
      <alignment horizontal="left" vertical="top" wrapText="1"/>
    </xf>
    <xf numFmtId="0" fontId="11" fillId="0" borderId="0" xfId="0" applyFont="1"/>
    <xf numFmtId="0" fontId="2" fillId="0" borderId="0" xfId="1" applyAlignment="1">
      <alignment horizontal="left" vertical="top" wrapText="1"/>
    </xf>
    <xf numFmtId="0" fontId="6" fillId="3"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 fillId="2" borderId="0" xfId="0" applyFont="1" applyFill="1"/>
    <xf numFmtId="0" fontId="11" fillId="0" borderId="0" xfId="0" applyFont="1" applyAlignment="1">
      <alignment horizontal="center"/>
    </xf>
    <xf numFmtId="0" fontId="11" fillId="0" borderId="0" xfId="0" applyFont="1" applyAlignment="1">
      <alignment horizontal="center" vertical="center" wrapText="1"/>
    </xf>
    <xf numFmtId="3" fontId="7" fillId="3" borderId="1" xfId="0" applyNumberFormat="1" applyFont="1" applyFill="1" applyBorder="1" applyAlignment="1">
      <alignment horizontal="center" vertical="center" wrapText="1"/>
    </xf>
    <xf numFmtId="0" fontId="3" fillId="0" borderId="0" xfId="0" applyFont="1" applyAlignment="1">
      <alignment vertical="center" wrapText="1"/>
    </xf>
    <xf numFmtId="0" fontId="11" fillId="0" borderId="0" xfId="0" applyFont="1" applyAlignment="1">
      <alignment vertical="top" wrapText="1"/>
    </xf>
    <xf numFmtId="0" fontId="11" fillId="0" borderId="1" xfId="0" applyFont="1" applyBorder="1" applyAlignment="1">
      <alignment horizontal="left" vertical="center" wrapText="1"/>
    </xf>
    <xf numFmtId="0" fontId="12" fillId="3" borderId="1" xfId="0" applyFont="1" applyFill="1" applyBorder="1" applyAlignment="1">
      <alignment horizontal="left" vertical="center" wrapText="1"/>
    </xf>
    <xf numFmtId="0" fontId="13" fillId="0" borderId="0" xfId="0" applyFont="1" applyAlignment="1">
      <alignment vertical="center" wrapText="1"/>
    </xf>
    <xf numFmtId="0" fontId="13" fillId="0" borderId="0" xfId="0" applyFont="1"/>
    <xf numFmtId="0" fontId="12" fillId="2" borderId="0" xfId="0" applyFont="1" applyFill="1" applyAlignment="1">
      <alignment horizontal="center" vertical="center" wrapText="1"/>
    </xf>
    <xf numFmtId="0" fontId="7" fillId="2" borderId="8" xfId="0" applyFont="1" applyFill="1" applyBorder="1" applyAlignment="1">
      <alignment horizontal="center" vertical="center"/>
    </xf>
    <xf numFmtId="3" fontId="10" fillId="2" borderId="8" xfId="0" applyNumberFormat="1" applyFont="1" applyFill="1" applyBorder="1" applyAlignment="1">
      <alignment horizontal="center" vertical="center" wrapText="1"/>
    </xf>
    <xf numFmtId="0" fontId="5" fillId="2" borderId="8" xfId="0" applyFont="1" applyFill="1" applyBorder="1" applyAlignment="1">
      <alignment horizontal="center" vertical="center" wrapText="1"/>
    </xf>
    <xf numFmtId="0" fontId="7" fillId="2" borderId="10" xfId="0" applyFont="1" applyFill="1" applyBorder="1" applyAlignment="1">
      <alignment horizontal="center" vertical="center"/>
    </xf>
    <xf numFmtId="3" fontId="10" fillId="2" borderId="10" xfId="0" applyNumberFormat="1" applyFont="1" applyFill="1" applyBorder="1" applyAlignment="1">
      <alignment horizontal="center" vertical="center" wrapText="1"/>
    </xf>
    <xf numFmtId="0" fontId="5" fillId="2" borderId="10" xfId="0" applyFont="1" applyFill="1" applyBorder="1" applyAlignment="1">
      <alignment horizontal="center" vertical="center" wrapText="1"/>
    </xf>
    <xf numFmtId="0" fontId="7" fillId="2" borderId="7" xfId="0" applyFont="1" applyFill="1" applyBorder="1" applyAlignment="1">
      <alignment horizontal="center" vertical="center"/>
    </xf>
    <xf numFmtId="3" fontId="10" fillId="2" borderId="7" xfId="0" applyNumberFormat="1" applyFont="1" applyFill="1" applyBorder="1" applyAlignment="1">
      <alignment horizontal="center" vertical="center" wrapText="1"/>
    </xf>
    <xf numFmtId="3" fontId="5" fillId="2" borderId="7" xfId="0" applyNumberFormat="1" applyFont="1" applyFill="1" applyBorder="1" applyAlignment="1">
      <alignment horizontal="center" vertical="center"/>
    </xf>
    <xf numFmtId="0" fontId="12" fillId="3" borderId="0" xfId="0" applyFont="1" applyFill="1" applyAlignment="1">
      <alignment horizontal="left" vertical="center" wrapText="1"/>
    </xf>
    <xf numFmtId="3" fontId="10"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0" borderId="0" xfId="0" applyFont="1" applyAlignment="1">
      <alignment horizontal="center"/>
    </xf>
    <xf numFmtId="1" fontId="5" fillId="3" borderId="1" xfId="0" applyNumberFormat="1" applyFont="1" applyFill="1" applyBorder="1" applyAlignment="1">
      <alignment horizontal="center" vertical="center"/>
    </xf>
    <xf numFmtId="0" fontId="4" fillId="0" borderId="0" xfId="0" applyFont="1" applyAlignment="1">
      <alignment vertical="center" wrapText="1"/>
    </xf>
    <xf numFmtId="0" fontId="16" fillId="0" borderId="0" xfId="1" applyFont="1" applyAlignment="1">
      <alignment vertical="center" wrapText="1"/>
    </xf>
    <xf numFmtId="0" fontId="6" fillId="3" borderId="4" xfId="0" applyFont="1" applyFill="1" applyBorder="1" applyAlignment="1">
      <alignment horizontal="center" vertical="center" wrapText="1"/>
    </xf>
    <xf numFmtId="1" fontId="6" fillId="3" borderId="11" xfId="0" applyNumberFormat="1" applyFont="1" applyFill="1" applyBorder="1" applyAlignment="1">
      <alignment horizontal="center" vertical="center"/>
    </xf>
    <xf numFmtId="164" fontId="5" fillId="5" borderId="1" xfId="0" applyNumberFormat="1" applyFont="1" applyFill="1" applyBorder="1" applyAlignment="1">
      <alignment vertical="center"/>
    </xf>
    <xf numFmtId="0" fontId="6" fillId="5" borderId="1" xfId="0" applyFont="1" applyFill="1" applyBorder="1" applyAlignment="1">
      <alignment horizontal="center" vertical="center" wrapText="1"/>
    </xf>
    <xf numFmtId="0" fontId="7" fillId="5" borderId="1" xfId="0" applyFont="1" applyFill="1" applyBorder="1" applyAlignment="1">
      <alignment vertical="center"/>
    </xf>
    <xf numFmtId="0" fontId="7" fillId="5" borderId="1" xfId="0" applyFont="1" applyFill="1" applyBorder="1" applyAlignment="1">
      <alignment horizontal="right" vertical="center"/>
    </xf>
    <xf numFmtId="0" fontId="7" fillId="5" borderId="1" xfId="0" applyFont="1" applyFill="1" applyBorder="1" applyAlignment="1">
      <alignment horizontal="center" vertical="center"/>
    </xf>
    <xf numFmtId="3" fontId="7" fillId="5" borderId="1" xfId="0" applyNumberFormat="1" applyFont="1" applyFill="1" applyBorder="1" applyAlignment="1">
      <alignment horizontal="center" vertical="center" wrapText="1"/>
    </xf>
    <xf numFmtId="3" fontId="22" fillId="2" borderId="1" xfId="0" applyNumberFormat="1" applyFont="1" applyFill="1" applyBorder="1" applyAlignment="1">
      <alignment horizontal="center" vertical="center" wrapText="1"/>
    </xf>
    <xf numFmtId="0" fontId="5" fillId="0" borderId="0" xfId="0" applyFont="1" applyAlignment="1">
      <alignment horizontal="left"/>
    </xf>
    <xf numFmtId="0" fontId="11" fillId="0" borderId="0" xfId="0" applyFont="1" applyAlignment="1">
      <alignment horizontal="left" vertical="top" wrapText="1"/>
    </xf>
    <xf numFmtId="0" fontId="2" fillId="0" borderId="0" xfId="1" applyAlignment="1">
      <alignment horizontal="left" vertical="top" wrapText="1"/>
    </xf>
    <xf numFmtId="0" fontId="12" fillId="3" borderId="2"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12" fillId="3" borderId="3" xfId="0" applyFont="1" applyFill="1" applyBorder="1" applyAlignment="1">
      <alignment horizontal="left" vertical="center" wrapText="1"/>
    </xf>
    <xf numFmtId="0" fontId="11" fillId="0" borderId="1" xfId="0" applyFont="1" applyBorder="1" applyAlignment="1">
      <alignment horizontal="left" vertical="center" wrapText="1"/>
    </xf>
    <xf numFmtId="0" fontId="12" fillId="3" borderId="1" xfId="0" applyFont="1" applyFill="1" applyBorder="1" applyAlignment="1">
      <alignment horizontal="lef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11" fillId="0" borderId="5" xfId="0" applyFont="1" applyBorder="1" applyAlignment="1">
      <alignment horizontal="center"/>
    </xf>
    <xf numFmtId="0" fontId="7" fillId="2" borderId="7"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8" fillId="2" borderId="7"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8"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8" xfId="0" applyFont="1" applyFill="1" applyBorder="1" applyAlignment="1">
      <alignment horizontal="center" vertical="center"/>
    </xf>
    <xf numFmtId="1" fontId="5" fillId="2" borderId="9" xfId="0" applyNumberFormat="1" applyFont="1" applyFill="1" applyBorder="1" applyAlignment="1">
      <alignment horizontal="center" vertical="center"/>
    </xf>
    <xf numFmtId="1" fontId="5" fillId="2" borderId="8" xfId="0" applyNumberFormat="1" applyFont="1" applyFill="1" applyBorder="1" applyAlignment="1">
      <alignment horizontal="center" vertical="center"/>
    </xf>
    <xf numFmtId="1" fontId="5" fillId="2" borderId="7" xfId="0" applyNumberFormat="1" applyFont="1" applyFill="1" applyBorder="1" applyAlignment="1">
      <alignment horizontal="center" vertical="center"/>
    </xf>
    <xf numFmtId="9" fontId="9" fillId="2" borderId="7" xfId="0" applyNumberFormat="1" applyFont="1" applyFill="1" applyBorder="1" applyAlignment="1">
      <alignment horizontal="center" vertical="center"/>
    </xf>
    <xf numFmtId="9" fontId="9" fillId="2" borderId="9" xfId="0" applyNumberFormat="1" applyFont="1" applyFill="1" applyBorder="1" applyAlignment="1">
      <alignment horizontal="center" vertical="center"/>
    </xf>
    <xf numFmtId="9" fontId="9" fillId="2" borderId="8" xfId="0" applyNumberFormat="1" applyFont="1" applyFill="1" applyBorder="1" applyAlignment="1">
      <alignment horizontal="center" vertical="center"/>
    </xf>
    <xf numFmtId="9" fontId="9" fillId="2" borderId="12" xfId="0" applyNumberFormat="1" applyFont="1" applyFill="1" applyBorder="1" applyAlignment="1">
      <alignment horizontal="center" vertical="center"/>
    </xf>
    <xf numFmtId="9" fontId="9" fillId="2" borderId="6" xfId="0" applyNumberFormat="1" applyFont="1" applyFill="1" applyBorder="1" applyAlignment="1">
      <alignment horizontal="center" vertical="center"/>
    </xf>
    <xf numFmtId="9" fontId="9" fillId="2" borderId="13" xfId="0" applyNumberFormat="1" applyFont="1" applyFill="1" applyBorder="1" applyAlignment="1">
      <alignment horizontal="center" vertical="center"/>
    </xf>
    <xf numFmtId="0" fontId="13" fillId="0" borderId="0" xfId="0" applyFont="1" applyAlignment="1">
      <alignment horizontal="left" vertical="top" wrapText="1"/>
    </xf>
    <xf numFmtId="0" fontId="3" fillId="0" borderId="0" xfId="0" applyFont="1" applyAlignment="1">
      <alignment horizontal="left" vertical="top" wrapText="1"/>
    </xf>
    <xf numFmtId="0" fontId="11" fillId="0" borderId="6" xfId="0" applyFont="1" applyBorder="1" applyAlignment="1">
      <alignment horizontal="left" vertical="center" wrapText="1"/>
    </xf>
    <xf numFmtId="0" fontId="11" fillId="0" borderId="0" xfId="0" applyFont="1" applyAlignment="1">
      <alignment horizontal="left" vertical="center" wrapText="1"/>
    </xf>
    <xf numFmtId="0" fontId="15" fillId="0" borderId="0" xfId="0" applyFont="1" applyAlignment="1">
      <alignment horizontal="left" vertical="top" wrapText="1"/>
    </xf>
    <xf numFmtId="0" fontId="10" fillId="3" borderId="1"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3" fillId="2" borderId="0" xfId="0" applyFont="1" applyFill="1" applyAlignment="1">
      <alignment horizontal="center" vertical="center" wrapText="1"/>
    </xf>
    <xf numFmtId="0" fontId="15" fillId="0" borderId="1" xfId="0" applyFont="1" applyBorder="1" applyAlignment="1">
      <alignment horizontal="left" vertical="center" wrapText="1"/>
    </xf>
    <xf numFmtId="0" fontId="15" fillId="0" borderId="2" xfId="0" applyFont="1" applyBorder="1" applyAlignment="1">
      <alignment vertical="top" wrapText="1"/>
    </xf>
    <xf numFmtId="0" fontId="15" fillId="0" borderId="3" xfId="0" applyFont="1" applyBorder="1" applyAlignment="1">
      <alignment vertical="top" wrapText="1"/>
    </xf>
    <xf numFmtId="0" fontId="15" fillId="0" borderId="4" xfId="0" applyFont="1" applyBorder="1" applyAlignment="1">
      <alignmen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fla.gov.lv/lv/mvk-gnu-un-vvu" TargetMode="External"/><Relationship Id="rId1" Type="http://schemas.openxmlformats.org/officeDocument/2006/relationships/hyperlink" Target="https://www.cfla.gov.lv/lv/mvk-gnu-un-vv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hyperlink" Target="https://www.cfla.gov.lv/lv/mvk-gnu-un-vvu" TargetMode="External"/><Relationship Id="rId1" Type="http://schemas.openxmlformats.org/officeDocument/2006/relationships/hyperlink" Target="https://www.cfla.gov.lv/lv/mvk-gnu-un-vvu" TargetMode="Externa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61CD0-8787-407A-8008-C4A552F49993}">
  <sheetPr>
    <tabColor rgb="FF92D050"/>
  </sheetPr>
  <dimension ref="B2:N93"/>
  <sheetViews>
    <sheetView tabSelected="1" zoomScale="83" zoomScaleNormal="83" zoomScaleSheetLayoutView="80" workbookViewId="0">
      <pane xSplit="2" ySplit="9" topLeftCell="C90" activePane="bottomRight" state="frozen"/>
      <selection pane="topRight" activeCell="C1" sqref="C1"/>
      <selection pane="bottomLeft" activeCell="A13" sqref="A13"/>
      <selection pane="bottomRight" activeCell="F90" sqref="F90:I90"/>
    </sheetView>
  </sheetViews>
  <sheetFormatPr defaultColWidth="9.1796875" defaultRowHeight="15" customHeight="1" outlineLevelCol="1"/>
  <cols>
    <col min="1" max="1" width="1.81640625" style="1" customWidth="1"/>
    <col min="2" max="2" width="5.453125" style="1" customWidth="1"/>
    <col min="3" max="3" width="48.1796875" style="1" customWidth="1"/>
    <col min="4" max="4" width="23.1796875" style="1" customWidth="1"/>
    <col min="5" max="5" width="21.54296875" style="1" customWidth="1"/>
    <col min="6" max="6" width="19.81640625" style="1" customWidth="1"/>
    <col min="7" max="7" width="17.81640625" style="1" customWidth="1"/>
    <col min="8" max="8" width="24.54296875" style="1" customWidth="1"/>
    <col min="9" max="9" width="21.81640625" style="1" customWidth="1"/>
    <col min="10" max="12" width="21.81640625" style="1" customWidth="1" outlineLevel="1"/>
    <col min="13" max="13" width="66.81640625" style="1" customWidth="1"/>
    <col min="14" max="14" width="137.54296875" style="1" customWidth="1"/>
    <col min="15" max="16384" width="9.1796875" style="1"/>
  </cols>
  <sheetData>
    <row r="2" spans="2:14" ht="30.65" customHeight="1">
      <c r="B2" s="62" t="s">
        <v>0</v>
      </c>
      <c r="C2" s="62"/>
      <c r="D2" s="62"/>
      <c r="E2" s="62"/>
      <c r="F2" s="62"/>
      <c r="G2" s="62"/>
      <c r="H2" s="62"/>
      <c r="I2" s="62"/>
      <c r="J2" s="62"/>
      <c r="K2" s="62"/>
      <c r="L2" s="62"/>
      <c r="M2" s="62"/>
      <c r="N2" s="19"/>
    </row>
    <row r="3" spans="2:14" ht="69.75" customHeight="1">
      <c r="B3" s="23"/>
      <c r="C3" s="83" t="s">
        <v>61</v>
      </c>
      <c r="D3" s="84"/>
      <c r="E3" s="84"/>
      <c r="F3" s="84"/>
      <c r="G3" s="84"/>
      <c r="H3" s="84"/>
      <c r="I3" s="84"/>
      <c r="J3" s="84"/>
      <c r="K3" s="84"/>
      <c r="L3" s="84"/>
      <c r="M3" s="84"/>
      <c r="N3" s="19"/>
    </row>
    <row r="4" spans="2:14" ht="24.65" customHeight="1" thickBot="1">
      <c r="B4" s="40"/>
      <c r="C4" s="41" t="s">
        <v>41</v>
      </c>
      <c r="D4" s="2"/>
      <c r="E4" s="2"/>
      <c r="F4" s="2"/>
      <c r="G4" s="2"/>
      <c r="H4" s="2"/>
      <c r="I4" s="2"/>
      <c r="J4" s="2"/>
      <c r="K4" s="2"/>
      <c r="L4" s="2"/>
      <c r="M4" s="2"/>
      <c r="N4" s="2"/>
    </row>
    <row r="5" spans="2:14" ht="29.5" thickBot="1">
      <c r="B5" s="43" t="s">
        <v>1</v>
      </c>
      <c r="C5" s="42" t="s">
        <v>2</v>
      </c>
      <c r="D5" s="6" t="s">
        <v>3</v>
      </c>
      <c r="E5" s="6" t="s">
        <v>4</v>
      </c>
      <c r="F5" s="6" t="s">
        <v>5</v>
      </c>
      <c r="G5" s="6" t="s">
        <v>6</v>
      </c>
      <c r="H5" s="6" t="s">
        <v>7</v>
      </c>
      <c r="I5" s="6" t="s">
        <v>8</v>
      </c>
      <c r="J5" s="6"/>
      <c r="K5" s="6"/>
      <c r="L5" s="6"/>
      <c r="M5" s="6" t="s">
        <v>9</v>
      </c>
    </row>
    <row r="6" spans="2:14" ht="31.5" customHeight="1">
      <c r="B6" s="74">
        <v>1</v>
      </c>
      <c r="C6" s="65"/>
      <c r="D6" s="68"/>
      <c r="E6" s="71"/>
      <c r="F6" s="4">
        <v>2024</v>
      </c>
      <c r="G6" s="5"/>
      <c r="H6" s="5"/>
      <c r="I6" s="5"/>
      <c r="J6" s="5"/>
      <c r="K6" s="5"/>
      <c r="L6" s="5"/>
      <c r="M6" s="5"/>
    </row>
    <row r="7" spans="2:14" ht="31.5" customHeight="1">
      <c r="B7" s="74"/>
      <c r="C7" s="66"/>
      <c r="D7" s="69"/>
      <c r="E7" s="72"/>
      <c r="F7" s="4">
        <v>2023</v>
      </c>
      <c r="G7" s="5"/>
      <c r="H7" s="5"/>
      <c r="I7" s="5"/>
      <c r="J7" s="5"/>
      <c r="K7" s="5"/>
      <c r="L7" s="5"/>
      <c r="M7" s="5"/>
    </row>
    <row r="8" spans="2:14" ht="33" customHeight="1">
      <c r="B8" s="75"/>
      <c r="C8" s="67"/>
      <c r="D8" s="70"/>
      <c r="E8" s="73"/>
      <c r="F8" s="4">
        <v>2022</v>
      </c>
      <c r="G8" s="5"/>
      <c r="H8" s="5"/>
      <c r="I8" s="5"/>
      <c r="J8" s="5"/>
      <c r="K8" s="5"/>
      <c r="L8" s="5"/>
      <c r="M8" s="5"/>
    </row>
    <row r="9" spans="2:14" ht="40" customHeight="1">
      <c r="B9" s="39"/>
      <c r="C9" s="88" t="s">
        <v>64</v>
      </c>
      <c r="D9" s="6" t="s">
        <v>3</v>
      </c>
      <c r="E9" s="6" t="s">
        <v>12</v>
      </c>
      <c r="F9" s="6" t="str">
        <f>F5</f>
        <v>Gads (par pēdējiem  gadiem)</v>
      </c>
      <c r="G9" s="6" t="s">
        <v>6</v>
      </c>
      <c r="H9" s="6" t="s">
        <v>7</v>
      </c>
      <c r="I9" s="6" t="s">
        <v>8</v>
      </c>
      <c r="J9" s="6"/>
      <c r="K9" s="6"/>
      <c r="L9" s="6"/>
      <c r="M9" s="6" t="s">
        <v>9</v>
      </c>
    </row>
    <row r="10" spans="2:14" s="15" customFormat="1" ht="47.5" customHeight="1">
      <c r="B10" s="76">
        <v>2</v>
      </c>
      <c r="C10" s="65"/>
      <c r="D10" s="68"/>
      <c r="E10" s="77"/>
      <c r="F10" s="4">
        <v>2024</v>
      </c>
      <c r="G10" s="5"/>
      <c r="H10" s="5"/>
      <c r="I10" s="5"/>
      <c r="J10" s="5"/>
      <c r="K10" s="5"/>
      <c r="L10" s="5"/>
      <c r="M10" s="14"/>
    </row>
    <row r="11" spans="2:14" s="15" customFormat="1" ht="40" customHeight="1">
      <c r="B11" s="74"/>
      <c r="C11" s="66"/>
      <c r="D11" s="69"/>
      <c r="E11" s="72"/>
      <c r="F11" s="4">
        <v>2023</v>
      </c>
      <c r="G11" s="5"/>
      <c r="H11" s="5"/>
      <c r="I11" s="5"/>
      <c r="J11" s="5"/>
      <c r="K11" s="5"/>
      <c r="L11" s="5"/>
      <c r="M11" s="14"/>
    </row>
    <row r="12" spans="2:14" s="15" customFormat="1" ht="40" customHeight="1">
      <c r="B12" s="75"/>
      <c r="C12" s="67"/>
      <c r="D12" s="70"/>
      <c r="E12" s="73"/>
      <c r="F12" s="4">
        <v>2022</v>
      </c>
      <c r="G12" s="5"/>
      <c r="H12" s="5"/>
      <c r="I12" s="5"/>
      <c r="J12" s="5"/>
      <c r="K12" s="5"/>
      <c r="L12" s="5"/>
      <c r="M12" s="14"/>
    </row>
    <row r="13" spans="2:14" s="15" customFormat="1" ht="40" customHeight="1">
      <c r="B13" s="76"/>
      <c r="C13" s="65"/>
      <c r="D13" s="68"/>
      <c r="E13" s="77"/>
      <c r="F13" s="4">
        <v>2024</v>
      </c>
      <c r="G13" s="5"/>
      <c r="H13" s="5"/>
      <c r="I13" s="5"/>
      <c r="J13" s="5"/>
      <c r="K13" s="5"/>
      <c r="L13" s="5"/>
      <c r="M13" s="14"/>
    </row>
    <row r="14" spans="2:14" s="15" customFormat="1" ht="40" customHeight="1">
      <c r="B14" s="74"/>
      <c r="C14" s="66"/>
      <c r="D14" s="69"/>
      <c r="E14" s="72"/>
      <c r="F14" s="4">
        <v>2023</v>
      </c>
      <c r="G14" s="5"/>
      <c r="H14" s="5"/>
      <c r="I14" s="5"/>
      <c r="J14" s="5"/>
      <c r="K14" s="5"/>
      <c r="L14" s="5"/>
      <c r="M14" s="14"/>
    </row>
    <row r="15" spans="2:14" s="15" customFormat="1" ht="40" customHeight="1">
      <c r="B15" s="75"/>
      <c r="C15" s="67"/>
      <c r="D15" s="70"/>
      <c r="E15" s="73"/>
      <c r="F15" s="4">
        <v>2022</v>
      </c>
      <c r="G15" s="5"/>
      <c r="H15" s="5"/>
      <c r="I15" s="5"/>
      <c r="J15" s="5"/>
      <c r="K15" s="5"/>
      <c r="L15" s="5"/>
      <c r="M15" s="14"/>
    </row>
    <row r="16" spans="2:14" s="15" customFormat="1" ht="40" customHeight="1">
      <c r="B16" s="76"/>
      <c r="C16" s="65"/>
      <c r="D16" s="68"/>
      <c r="E16" s="77"/>
      <c r="F16" s="4">
        <v>2024</v>
      </c>
      <c r="G16" s="5"/>
      <c r="H16" s="5"/>
      <c r="I16" s="5"/>
      <c r="J16" s="5"/>
      <c r="K16" s="5"/>
      <c r="L16" s="5"/>
      <c r="M16" s="14"/>
    </row>
    <row r="17" spans="2:13" s="15" customFormat="1" ht="40" customHeight="1">
      <c r="B17" s="74"/>
      <c r="C17" s="66"/>
      <c r="D17" s="69"/>
      <c r="E17" s="72"/>
      <c r="F17" s="4">
        <v>2023</v>
      </c>
      <c r="G17" s="5"/>
      <c r="H17" s="5"/>
      <c r="I17" s="5"/>
      <c r="J17" s="5"/>
      <c r="K17" s="5"/>
      <c r="L17" s="5"/>
      <c r="M17" s="14"/>
    </row>
    <row r="18" spans="2:13" s="15" customFormat="1" ht="40" customHeight="1">
      <c r="B18" s="75"/>
      <c r="C18" s="67"/>
      <c r="D18" s="70"/>
      <c r="E18" s="73"/>
      <c r="F18" s="4">
        <v>2022</v>
      </c>
      <c r="G18" s="5"/>
      <c r="H18" s="5"/>
      <c r="I18" s="5"/>
      <c r="J18" s="5"/>
      <c r="K18" s="5"/>
      <c r="L18" s="5"/>
      <c r="M18" s="14"/>
    </row>
    <row r="19" spans="2:13" s="15" customFormat="1" ht="40" customHeight="1">
      <c r="B19" s="76"/>
      <c r="C19" s="65"/>
      <c r="D19" s="68"/>
      <c r="E19" s="77"/>
      <c r="F19" s="4">
        <v>2024</v>
      </c>
      <c r="G19" s="5"/>
      <c r="H19" s="5"/>
      <c r="I19" s="5"/>
      <c r="J19" s="5"/>
      <c r="K19" s="5"/>
      <c r="L19" s="5"/>
      <c r="M19" s="14"/>
    </row>
    <row r="20" spans="2:13" s="15" customFormat="1" ht="40" customHeight="1">
      <c r="B20" s="74"/>
      <c r="C20" s="66"/>
      <c r="D20" s="69"/>
      <c r="E20" s="72"/>
      <c r="F20" s="4">
        <v>2023</v>
      </c>
      <c r="G20" s="5"/>
      <c r="H20" s="5"/>
      <c r="I20" s="5"/>
      <c r="J20" s="5"/>
      <c r="K20" s="5"/>
      <c r="L20" s="5"/>
      <c r="M20" s="14"/>
    </row>
    <row r="21" spans="2:13" s="15" customFormat="1" ht="40" customHeight="1">
      <c r="B21" s="75"/>
      <c r="C21" s="67"/>
      <c r="D21" s="70"/>
      <c r="E21" s="73"/>
      <c r="F21" s="4">
        <v>2022</v>
      </c>
      <c r="G21" s="5"/>
      <c r="H21" s="5"/>
      <c r="I21" s="5"/>
      <c r="J21" s="5"/>
      <c r="K21" s="5"/>
      <c r="L21" s="5"/>
      <c r="M21" s="14"/>
    </row>
    <row r="22" spans="2:13" s="15" customFormat="1" ht="40" customHeight="1">
      <c r="B22" s="76"/>
      <c r="C22" s="65"/>
      <c r="D22" s="68"/>
      <c r="E22" s="77"/>
      <c r="F22" s="4">
        <v>2024</v>
      </c>
      <c r="G22" s="5"/>
      <c r="H22" s="5"/>
      <c r="I22" s="5"/>
      <c r="J22" s="5"/>
      <c r="K22" s="5"/>
      <c r="L22" s="5"/>
      <c r="M22" s="14"/>
    </row>
    <row r="23" spans="2:13" s="15" customFormat="1" ht="40" customHeight="1">
      <c r="B23" s="74"/>
      <c r="C23" s="66"/>
      <c r="D23" s="69"/>
      <c r="E23" s="72"/>
      <c r="F23" s="4">
        <v>2023</v>
      </c>
      <c r="G23" s="5"/>
      <c r="H23" s="5"/>
      <c r="I23" s="5"/>
      <c r="J23" s="5"/>
      <c r="K23" s="5"/>
      <c r="L23" s="5"/>
      <c r="M23" s="14"/>
    </row>
    <row r="24" spans="2:13" s="15" customFormat="1" ht="40" customHeight="1">
      <c r="B24" s="75"/>
      <c r="C24" s="67"/>
      <c r="D24" s="70"/>
      <c r="E24" s="73"/>
      <c r="F24" s="4">
        <v>2022</v>
      </c>
      <c r="G24" s="5"/>
      <c r="H24" s="5"/>
      <c r="I24" s="5"/>
      <c r="J24" s="5"/>
      <c r="K24" s="5"/>
      <c r="L24" s="5"/>
      <c r="M24" s="14"/>
    </row>
    <row r="25" spans="2:13" s="15" customFormat="1" ht="47.5" customHeight="1">
      <c r="B25" s="76"/>
      <c r="C25" s="65"/>
      <c r="D25" s="68"/>
      <c r="E25" s="77"/>
      <c r="F25" s="4">
        <v>2024</v>
      </c>
      <c r="G25" s="5"/>
      <c r="H25" s="5"/>
      <c r="I25" s="5"/>
      <c r="J25" s="5"/>
      <c r="K25" s="5"/>
      <c r="L25" s="5"/>
      <c r="M25" s="14"/>
    </row>
    <row r="26" spans="2:13" s="15" customFormat="1" ht="40" customHeight="1">
      <c r="B26" s="74"/>
      <c r="C26" s="66"/>
      <c r="D26" s="69"/>
      <c r="E26" s="72"/>
      <c r="F26" s="4">
        <v>2023</v>
      </c>
      <c r="G26" s="5"/>
      <c r="H26" s="5"/>
      <c r="I26" s="5"/>
      <c r="J26" s="5"/>
      <c r="K26" s="5"/>
      <c r="L26" s="5"/>
      <c r="M26" s="14"/>
    </row>
    <row r="27" spans="2:13" s="15" customFormat="1" ht="40" customHeight="1">
      <c r="B27" s="75"/>
      <c r="C27" s="67"/>
      <c r="D27" s="70"/>
      <c r="E27" s="73"/>
      <c r="F27" s="4">
        <v>2022</v>
      </c>
      <c r="G27" s="5"/>
      <c r="H27" s="5"/>
      <c r="I27" s="5"/>
      <c r="J27" s="5"/>
      <c r="K27" s="5"/>
      <c r="L27" s="5"/>
      <c r="M27" s="14"/>
    </row>
    <row r="28" spans="2:13" s="15" customFormat="1" ht="40" customHeight="1">
      <c r="B28" s="76"/>
      <c r="C28" s="65"/>
      <c r="D28" s="68"/>
      <c r="E28" s="77"/>
      <c r="F28" s="4">
        <v>2024</v>
      </c>
      <c r="G28" s="5"/>
      <c r="H28" s="5"/>
      <c r="I28" s="5"/>
      <c r="J28" s="5"/>
      <c r="K28" s="5"/>
      <c r="L28" s="5"/>
      <c r="M28" s="14"/>
    </row>
    <row r="29" spans="2:13" s="15" customFormat="1" ht="40" customHeight="1">
      <c r="B29" s="74"/>
      <c r="C29" s="66"/>
      <c r="D29" s="69"/>
      <c r="E29" s="72"/>
      <c r="F29" s="4">
        <v>2023</v>
      </c>
      <c r="G29" s="5"/>
      <c r="H29" s="5"/>
      <c r="I29" s="5"/>
      <c r="J29" s="5"/>
      <c r="K29" s="5"/>
      <c r="L29" s="5"/>
      <c r="M29" s="14"/>
    </row>
    <row r="30" spans="2:13" s="15" customFormat="1" ht="40" customHeight="1">
      <c r="B30" s="75"/>
      <c r="C30" s="67"/>
      <c r="D30" s="70"/>
      <c r="E30" s="73"/>
      <c r="F30" s="4">
        <v>2022</v>
      </c>
      <c r="G30" s="5"/>
      <c r="H30" s="5"/>
      <c r="I30" s="5"/>
      <c r="J30" s="5"/>
      <c r="K30" s="5"/>
      <c r="L30" s="5"/>
      <c r="M30" s="14"/>
    </row>
    <row r="31" spans="2:13" s="15" customFormat="1" ht="40" customHeight="1">
      <c r="B31" s="76"/>
      <c r="C31" s="65"/>
      <c r="D31" s="68"/>
      <c r="E31" s="77"/>
      <c r="F31" s="4">
        <v>2024</v>
      </c>
      <c r="G31" s="5"/>
      <c r="H31" s="5"/>
      <c r="I31" s="5"/>
      <c r="J31" s="5"/>
      <c r="K31" s="5"/>
      <c r="L31" s="5"/>
      <c r="M31" s="14"/>
    </row>
    <row r="32" spans="2:13" s="15" customFormat="1" ht="40" customHeight="1">
      <c r="B32" s="74"/>
      <c r="C32" s="66"/>
      <c r="D32" s="69"/>
      <c r="E32" s="72"/>
      <c r="F32" s="4">
        <v>2023</v>
      </c>
      <c r="G32" s="5"/>
      <c r="H32" s="5"/>
      <c r="I32" s="5"/>
      <c r="J32" s="5"/>
      <c r="K32" s="5"/>
      <c r="L32" s="5"/>
      <c r="M32" s="14"/>
    </row>
    <row r="33" spans="2:13" s="15" customFormat="1" ht="40" customHeight="1">
      <c r="B33" s="75"/>
      <c r="C33" s="67"/>
      <c r="D33" s="70"/>
      <c r="E33" s="73"/>
      <c r="F33" s="4">
        <v>2022</v>
      </c>
      <c r="G33" s="5"/>
      <c r="H33" s="5"/>
      <c r="I33" s="5"/>
      <c r="J33" s="5"/>
      <c r="K33" s="5"/>
      <c r="L33" s="5"/>
      <c r="M33" s="14"/>
    </row>
    <row r="34" spans="2:13" s="15" customFormat="1" ht="40" customHeight="1">
      <c r="B34" s="76"/>
      <c r="C34" s="65"/>
      <c r="D34" s="68"/>
      <c r="E34" s="77"/>
      <c r="F34" s="4">
        <v>2024</v>
      </c>
      <c r="G34" s="5"/>
      <c r="H34" s="5"/>
      <c r="I34" s="5"/>
      <c r="J34" s="5"/>
      <c r="K34" s="5"/>
      <c r="L34" s="5"/>
      <c r="M34" s="14"/>
    </row>
    <row r="35" spans="2:13" s="15" customFormat="1" ht="40" customHeight="1">
      <c r="B35" s="74"/>
      <c r="C35" s="66"/>
      <c r="D35" s="69"/>
      <c r="E35" s="72"/>
      <c r="F35" s="4">
        <v>2023</v>
      </c>
      <c r="G35" s="5"/>
      <c r="H35" s="5"/>
      <c r="I35" s="5"/>
      <c r="J35" s="5"/>
      <c r="K35" s="5"/>
      <c r="L35" s="5"/>
      <c r="M35" s="14"/>
    </row>
    <row r="36" spans="2:13" s="15" customFormat="1" ht="40" customHeight="1">
      <c r="B36" s="75"/>
      <c r="C36" s="67"/>
      <c r="D36" s="70"/>
      <c r="E36" s="73"/>
      <c r="F36" s="4">
        <v>2022</v>
      </c>
      <c r="G36" s="5"/>
      <c r="H36" s="5"/>
      <c r="I36" s="5"/>
      <c r="J36" s="5"/>
      <c r="K36" s="5"/>
      <c r="L36" s="5"/>
      <c r="M36" s="14"/>
    </row>
    <row r="37" spans="2:13" s="15" customFormat="1" ht="40" customHeight="1">
      <c r="B37" s="76"/>
      <c r="C37" s="65"/>
      <c r="D37" s="68"/>
      <c r="E37" s="77"/>
      <c r="F37" s="4">
        <v>2024</v>
      </c>
      <c r="G37" s="5"/>
      <c r="H37" s="5"/>
      <c r="I37" s="5"/>
      <c r="J37" s="5"/>
      <c r="K37" s="5"/>
      <c r="L37" s="5"/>
      <c r="M37" s="14"/>
    </row>
    <row r="38" spans="2:13" s="15" customFormat="1" ht="40" customHeight="1">
      <c r="B38" s="74"/>
      <c r="C38" s="66"/>
      <c r="D38" s="69"/>
      <c r="E38" s="72"/>
      <c r="F38" s="4">
        <v>2023</v>
      </c>
      <c r="G38" s="5"/>
      <c r="H38" s="5"/>
      <c r="I38" s="5"/>
      <c r="J38" s="5"/>
      <c r="K38" s="5"/>
      <c r="L38" s="5"/>
      <c r="M38" s="14"/>
    </row>
    <row r="39" spans="2:13" s="15" customFormat="1" ht="40" customHeight="1">
      <c r="B39" s="75"/>
      <c r="C39" s="67"/>
      <c r="D39" s="70"/>
      <c r="E39" s="73"/>
      <c r="F39" s="4">
        <v>2022</v>
      </c>
      <c r="G39" s="5"/>
      <c r="H39" s="5"/>
      <c r="I39" s="5"/>
      <c r="J39" s="5"/>
      <c r="K39" s="5"/>
      <c r="L39" s="5"/>
      <c r="M39" s="14"/>
    </row>
    <row r="40" spans="2:13" ht="39.65" customHeight="1">
      <c r="B40" s="39"/>
      <c r="C40" s="88" t="s">
        <v>65</v>
      </c>
      <c r="D40" s="6" t="s">
        <v>3</v>
      </c>
      <c r="E40" s="6" t="s">
        <v>12</v>
      </c>
      <c r="F40" s="6" t="str">
        <f>F5</f>
        <v>Gads (par pēdējiem  gadiem)</v>
      </c>
      <c r="G40" s="6" t="s">
        <v>6</v>
      </c>
      <c r="H40" s="6" t="s">
        <v>7</v>
      </c>
      <c r="I40" s="6" t="s">
        <v>8</v>
      </c>
      <c r="J40" s="37" t="s">
        <v>23</v>
      </c>
      <c r="K40" s="37" t="s">
        <v>24</v>
      </c>
      <c r="L40" s="37" t="s">
        <v>25</v>
      </c>
      <c r="M40" s="6" t="s">
        <v>9</v>
      </c>
    </row>
    <row r="41" spans="2:13" s="15" customFormat="1" ht="43.5" customHeight="1">
      <c r="B41" s="76"/>
      <c r="C41" s="65"/>
      <c r="D41" s="68"/>
      <c r="E41" s="77"/>
      <c r="F41" s="4">
        <v>2024</v>
      </c>
      <c r="G41" s="5"/>
      <c r="H41" s="5"/>
      <c r="I41" s="5"/>
      <c r="J41" s="36">
        <f>G41*E41</f>
        <v>0</v>
      </c>
      <c r="K41" s="36">
        <f>H41*E41</f>
        <v>0</v>
      </c>
      <c r="L41" s="36">
        <f>I41*E41</f>
        <v>0</v>
      </c>
      <c r="M41" s="14"/>
    </row>
    <row r="42" spans="2:13" s="15" customFormat="1" ht="39.65" customHeight="1">
      <c r="B42" s="74"/>
      <c r="C42" s="66"/>
      <c r="D42" s="69"/>
      <c r="E42" s="72"/>
      <c r="F42" s="4">
        <v>2023</v>
      </c>
      <c r="G42" s="5"/>
      <c r="H42" s="5"/>
      <c r="I42" s="5"/>
      <c r="J42" s="36">
        <f>G42*E41</f>
        <v>0</v>
      </c>
      <c r="K42" s="36">
        <f>H42*E41</f>
        <v>0</v>
      </c>
      <c r="L42" s="36">
        <f>I42*E41</f>
        <v>0</v>
      </c>
      <c r="M42" s="14"/>
    </row>
    <row r="43" spans="2:13" ht="37" customHeight="1">
      <c r="B43" s="75"/>
      <c r="C43" s="67"/>
      <c r="D43" s="70"/>
      <c r="E43" s="73"/>
      <c r="F43" s="4">
        <v>2022</v>
      </c>
      <c r="G43" s="5"/>
      <c r="H43" s="5"/>
      <c r="I43" s="5"/>
      <c r="J43" s="36">
        <f>G43*E41</f>
        <v>0</v>
      </c>
      <c r="K43" s="36">
        <f>H43*E41</f>
        <v>0</v>
      </c>
      <c r="L43" s="36">
        <f>I43*E41</f>
        <v>0</v>
      </c>
      <c r="M43" s="9"/>
    </row>
    <row r="44" spans="2:13" s="15" customFormat="1" ht="40" customHeight="1">
      <c r="B44" s="76"/>
      <c r="C44" s="65"/>
      <c r="D44" s="68"/>
      <c r="E44" s="77"/>
      <c r="F44" s="4">
        <v>2024</v>
      </c>
      <c r="G44" s="5"/>
      <c r="H44" s="5"/>
      <c r="I44" s="5"/>
      <c r="J44" s="36">
        <f>G44*E44</f>
        <v>0</v>
      </c>
      <c r="K44" s="36">
        <f>H44*E44</f>
        <v>0</v>
      </c>
      <c r="L44" s="36">
        <f>I44*E44</f>
        <v>0</v>
      </c>
      <c r="M44" s="14"/>
    </row>
    <row r="45" spans="2:13" s="15" customFormat="1" ht="40" customHeight="1">
      <c r="B45" s="74"/>
      <c r="C45" s="66"/>
      <c r="D45" s="69"/>
      <c r="E45" s="72"/>
      <c r="F45" s="4">
        <v>2023</v>
      </c>
      <c r="G45" s="5"/>
      <c r="H45" s="5"/>
      <c r="I45" s="5"/>
      <c r="J45" s="36">
        <f>G45*E44</f>
        <v>0</v>
      </c>
      <c r="K45" s="36">
        <f>H45*E44</f>
        <v>0</v>
      </c>
      <c r="L45" s="36">
        <f>I45*E44</f>
        <v>0</v>
      </c>
      <c r="M45" s="14"/>
    </row>
    <row r="46" spans="2:13" s="15" customFormat="1" ht="40" customHeight="1">
      <c r="B46" s="75"/>
      <c r="C46" s="67"/>
      <c r="D46" s="70"/>
      <c r="E46" s="73"/>
      <c r="F46" s="4">
        <v>2022</v>
      </c>
      <c r="G46" s="5"/>
      <c r="H46" s="5"/>
      <c r="I46" s="5"/>
      <c r="J46" s="36">
        <f>G46*E44</f>
        <v>0</v>
      </c>
      <c r="K46" s="36">
        <f>H46*E44</f>
        <v>0</v>
      </c>
      <c r="L46" s="36">
        <f>I46*E44</f>
        <v>0</v>
      </c>
      <c r="M46" s="14"/>
    </row>
    <row r="47" spans="2:13" s="15" customFormat="1" ht="40" customHeight="1">
      <c r="B47" s="76"/>
      <c r="C47" s="65"/>
      <c r="D47" s="68"/>
      <c r="E47" s="77"/>
      <c r="F47" s="4">
        <v>2024</v>
      </c>
      <c r="G47" s="5"/>
      <c r="H47" s="5"/>
      <c r="I47" s="5"/>
      <c r="J47" s="36">
        <f t="shared" ref="J47" si="0">G47*E47</f>
        <v>0</v>
      </c>
      <c r="K47" s="36">
        <f t="shared" ref="K47" si="1">H47*E47</f>
        <v>0</v>
      </c>
      <c r="L47" s="36">
        <f t="shared" ref="L47" si="2">I47*E47</f>
        <v>0</v>
      </c>
      <c r="M47" s="14"/>
    </row>
    <row r="48" spans="2:13" s="15" customFormat="1" ht="40" customHeight="1">
      <c r="B48" s="74"/>
      <c r="C48" s="66"/>
      <c r="D48" s="69"/>
      <c r="E48" s="72"/>
      <c r="F48" s="4">
        <v>2023</v>
      </c>
      <c r="G48" s="5"/>
      <c r="H48" s="5"/>
      <c r="I48" s="5"/>
      <c r="J48" s="36">
        <f t="shared" ref="J48" si="3">G48*E47</f>
        <v>0</v>
      </c>
      <c r="K48" s="36">
        <f t="shared" ref="K48" si="4">H48*E47</f>
        <v>0</v>
      </c>
      <c r="L48" s="36">
        <f t="shared" ref="L48" si="5">I48*E47</f>
        <v>0</v>
      </c>
      <c r="M48" s="14"/>
    </row>
    <row r="49" spans="2:13" s="15" customFormat="1" ht="40" customHeight="1">
      <c r="B49" s="75"/>
      <c r="C49" s="67"/>
      <c r="D49" s="70"/>
      <c r="E49" s="73"/>
      <c r="F49" s="4">
        <v>2022</v>
      </c>
      <c r="G49" s="5"/>
      <c r="H49" s="5"/>
      <c r="I49" s="5"/>
      <c r="J49" s="36">
        <f t="shared" ref="J49" si="6">G49*E47</f>
        <v>0</v>
      </c>
      <c r="K49" s="36">
        <f t="shared" ref="K49" si="7">H49*E47</f>
        <v>0</v>
      </c>
      <c r="L49" s="36">
        <f t="shared" ref="L49" si="8">I49*E47</f>
        <v>0</v>
      </c>
      <c r="M49" s="14"/>
    </row>
    <row r="50" spans="2:13" s="15" customFormat="1" ht="40" customHeight="1">
      <c r="B50" s="76"/>
      <c r="C50" s="65"/>
      <c r="D50" s="68"/>
      <c r="E50" s="77"/>
      <c r="F50" s="4">
        <v>2024</v>
      </c>
      <c r="G50" s="5"/>
      <c r="H50" s="5"/>
      <c r="I50" s="5"/>
      <c r="J50" s="36">
        <f t="shared" ref="J50" si="9">G50*E50</f>
        <v>0</v>
      </c>
      <c r="K50" s="36">
        <f t="shared" ref="K50" si="10">H50*E50</f>
        <v>0</v>
      </c>
      <c r="L50" s="36">
        <f t="shared" ref="L50" si="11">I50*E50</f>
        <v>0</v>
      </c>
      <c r="M50" s="14"/>
    </row>
    <row r="51" spans="2:13" s="15" customFormat="1" ht="40" customHeight="1">
      <c r="B51" s="74"/>
      <c r="C51" s="66"/>
      <c r="D51" s="69"/>
      <c r="E51" s="72"/>
      <c r="F51" s="4">
        <v>2023</v>
      </c>
      <c r="G51" s="5"/>
      <c r="H51" s="5"/>
      <c r="I51" s="5"/>
      <c r="J51" s="36">
        <f t="shared" ref="J51" si="12">G51*E50</f>
        <v>0</v>
      </c>
      <c r="K51" s="36">
        <f t="shared" ref="K51" si="13">H51*E50</f>
        <v>0</v>
      </c>
      <c r="L51" s="36">
        <f t="shared" ref="L51" si="14">I51*E50</f>
        <v>0</v>
      </c>
      <c r="M51" s="14"/>
    </row>
    <row r="52" spans="2:13" s="15" customFormat="1" ht="40" customHeight="1">
      <c r="B52" s="75"/>
      <c r="C52" s="67"/>
      <c r="D52" s="70"/>
      <c r="E52" s="73"/>
      <c r="F52" s="4">
        <v>2022</v>
      </c>
      <c r="G52" s="5"/>
      <c r="H52" s="5"/>
      <c r="I52" s="5"/>
      <c r="J52" s="36">
        <f t="shared" ref="J52" si="15">G52*E50</f>
        <v>0</v>
      </c>
      <c r="K52" s="36">
        <f t="shared" ref="K52" si="16">H52*E50</f>
        <v>0</v>
      </c>
      <c r="L52" s="36">
        <f t="shared" ref="L52" si="17">I52*E50</f>
        <v>0</v>
      </c>
      <c r="M52" s="14"/>
    </row>
    <row r="53" spans="2:13" s="15" customFormat="1" ht="40" customHeight="1">
      <c r="B53" s="76"/>
      <c r="C53" s="65"/>
      <c r="D53" s="68"/>
      <c r="E53" s="77"/>
      <c r="F53" s="4">
        <v>2024</v>
      </c>
      <c r="G53" s="5"/>
      <c r="H53" s="5"/>
      <c r="I53" s="5"/>
      <c r="J53" s="36">
        <f t="shared" ref="J53" si="18">G53*E53</f>
        <v>0</v>
      </c>
      <c r="K53" s="36">
        <f t="shared" ref="K53" si="19">H53*E53</f>
        <v>0</v>
      </c>
      <c r="L53" s="36">
        <f t="shared" ref="L53" si="20">I53*E53</f>
        <v>0</v>
      </c>
      <c r="M53" s="14"/>
    </row>
    <row r="54" spans="2:13" s="15" customFormat="1" ht="40" customHeight="1">
      <c r="B54" s="74"/>
      <c r="C54" s="66"/>
      <c r="D54" s="69"/>
      <c r="E54" s="72"/>
      <c r="F54" s="4">
        <v>2023</v>
      </c>
      <c r="G54" s="5"/>
      <c r="H54" s="5"/>
      <c r="I54" s="5"/>
      <c r="J54" s="36">
        <f t="shared" ref="J54" si="21">G54*E53</f>
        <v>0</v>
      </c>
      <c r="K54" s="36">
        <f t="shared" ref="K54" si="22">H54*E53</f>
        <v>0</v>
      </c>
      <c r="L54" s="36">
        <f t="shared" ref="L54" si="23">I54*E53</f>
        <v>0</v>
      </c>
      <c r="M54" s="14"/>
    </row>
    <row r="55" spans="2:13" s="15" customFormat="1" ht="40" customHeight="1">
      <c r="B55" s="75"/>
      <c r="C55" s="67"/>
      <c r="D55" s="70"/>
      <c r="E55" s="73"/>
      <c r="F55" s="4">
        <v>2022</v>
      </c>
      <c r="G55" s="5"/>
      <c r="H55" s="5"/>
      <c r="I55" s="5"/>
      <c r="J55" s="36">
        <f t="shared" ref="J55" si="24">G55*E53</f>
        <v>0</v>
      </c>
      <c r="K55" s="36">
        <f t="shared" ref="K55" si="25">H55*E53</f>
        <v>0</v>
      </c>
      <c r="L55" s="36">
        <f t="shared" ref="L55" si="26">I55*E53</f>
        <v>0</v>
      </c>
      <c r="M55" s="14"/>
    </row>
    <row r="56" spans="2:13" ht="43" customHeight="1">
      <c r="B56" s="76"/>
      <c r="C56" s="65"/>
      <c r="D56" s="68"/>
      <c r="E56" s="77"/>
      <c r="F56" s="4">
        <v>2024</v>
      </c>
      <c r="G56" s="5"/>
      <c r="H56" s="5"/>
      <c r="I56" s="5"/>
      <c r="J56" s="36">
        <f t="shared" ref="J56" si="27">G56*E56</f>
        <v>0</v>
      </c>
      <c r="K56" s="36">
        <f t="shared" ref="K56" si="28">H56*E56</f>
        <v>0</v>
      </c>
      <c r="L56" s="36">
        <f t="shared" ref="L56" si="29">I56*E56</f>
        <v>0</v>
      </c>
      <c r="M56" s="9"/>
    </row>
    <row r="57" spans="2:13" ht="43" customHeight="1">
      <c r="B57" s="74"/>
      <c r="C57" s="66"/>
      <c r="D57" s="69"/>
      <c r="E57" s="78"/>
      <c r="F57" s="4">
        <v>2023</v>
      </c>
      <c r="G57" s="5"/>
      <c r="H57" s="5"/>
      <c r="I57" s="5"/>
      <c r="J57" s="36">
        <f t="shared" ref="J57" si="30">G57*E56</f>
        <v>0</v>
      </c>
      <c r="K57" s="36">
        <f t="shared" ref="K57" si="31">H57*E56</f>
        <v>0</v>
      </c>
      <c r="L57" s="36">
        <f t="shared" ref="L57" si="32">I57*E56</f>
        <v>0</v>
      </c>
      <c r="M57" s="9"/>
    </row>
    <row r="58" spans="2:13" ht="43" customHeight="1">
      <c r="B58" s="75"/>
      <c r="C58" s="67"/>
      <c r="D58" s="70"/>
      <c r="E58" s="79"/>
      <c r="F58" s="4">
        <v>2022</v>
      </c>
      <c r="G58" s="5"/>
      <c r="H58" s="5"/>
      <c r="I58" s="5"/>
      <c r="J58" s="36">
        <f t="shared" ref="J58" si="33">G58*E56</f>
        <v>0</v>
      </c>
      <c r="K58" s="36">
        <f t="shared" ref="K58" si="34">H58*E56</f>
        <v>0</v>
      </c>
      <c r="L58" s="36">
        <f t="shared" ref="L58" si="35">I58*E56</f>
        <v>0</v>
      </c>
      <c r="M58" s="9"/>
    </row>
    <row r="59" spans="2:13" s="15" customFormat="1" ht="40" customHeight="1">
      <c r="B59" s="76"/>
      <c r="C59" s="65"/>
      <c r="D59" s="68"/>
      <c r="E59" s="80"/>
      <c r="F59" s="4">
        <v>2024</v>
      </c>
      <c r="G59" s="5"/>
      <c r="H59" s="5"/>
      <c r="I59" s="5"/>
      <c r="J59" s="36">
        <f t="shared" ref="J59" si="36">G59*E59</f>
        <v>0</v>
      </c>
      <c r="K59" s="36">
        <f t="shared" ref="K59" si="37">H59*E59</f>
        <v>0</v>
      </c>
      <c r="L59" s="36">
        <f t="shared" ref="L59" si="38">I59*E59</f>
        <v>0</v>
      </c>
      <c r="M59" s="14"/>
    </row>
    <row r="60" spans="2:13" s="15" customFormat="1" ht="40" customHeight="1">
      <c r="B60" s="74"/>
      <c r="C60" s="66"/>
      <c r="D60" s="69"/>
      <c r="E60" s="81"/>
      <c r="F60" s="32">
        <v>2023</v>
      </c>
      <c r="G60" s="33"/>
      <c r="H60" s="33"/>
      <c r="I60" s="33"/>
      <c r="J60" s="36">
        <f t="shared" ref="J60" si="39">G60*E59</f>
        <v>0</v>
      </c>
      <c r="K60" s="36">
        <f t="shared" ref="K60" si="40">H60*E59</f>
        <v>0</v>
      </c>
      <c r="L60" s="36">
        <f t="shared" ref="L60" si="41">I60*E59</f>
        <v>0</v>
      </c>
      <c r="M60" s="34"/>
    </row>
    <row r="61" spans="2:13" s="15" customFormat="1" ht="40" customHeight="1">
      <c r="B61" s="75"/>
      <c r="C61" s="67"/>
      <c r="D61" s="70"/>
      <c r="E61" s="82"/>
      <c r="F61" s="29">
        <v>2022</v>
      </c>
      <c r="G61" s="30"/>
      <c r="H61" s="30"/>
      <c r="I61" s="30"/>
      <c r="J61" s="36">
        <f t="shared" ref="J61" si="42">G61*E59</f>
        <v>0</v>
      </c>
      <c r="K61" s="36">
        <f t="shared" ref="K61" si="43">H61*E59</f>
        <v>0</v>
      </c>
      <c r="L61" s="36">
        <f t="shared" ref="L61" si="44">I61*E59</f>
        <v>0</v>
      </c>
      <c r="M61" s="31"/>
    </row>
    <row r="62" spans="2:13" s="15" customFormat="1" ht="40" customHeight="1">
      <c r="B62" s="76"/>
      <c r="C62" s="65"/>
      <c r="D62" s="68"/>
      <c r="E62" s="77"/>
      <c r="F62" s="26">
        <v>2024</v>
      </c>
      <c r="G62" s="27"/>
      <c r="H62" s="27"/>
      <c r="I62" s="27"/>
      <c r="J62" s="36">
        <f t="shared" ref="J62" si="45">G62*E62</f>
        <v>0</v>
      </c>
      <c r="K62" s="36">
        <f t="shared" ref="K62" si="46">H62*E62</f>
        <v>0</v>
      </c>
      <c r="L62" s="36">
        <f t="shared" ref="L62" si="47">I62*E62</f>
        <v>0</v>
      </c>
      <c r="M62" s="28"/>
    </row>
    <row r="63" spans="2:13" s="15" customFormat="1" ht="40" customHeight="1">
      <c r="B63" s="74"/>
      <c r="C63" s="66"/>
      <c r="D63" s="69"/>
      <c r="E63" s="78"/>
      <c r="F63" s="4">
        <v>2023</v>
      </c>
      <c r="G63" s="5"/>
      <c r="H63" s="5"/>
      <c r="I63" s="5"/>
      <c r="J63" s="36">
        <f t="shared" ref="J63" si="48">G63*E62</f>
        <v>0</v>
      </c>
      <c r="K63" s="36">
        <f t="shared" ref="K63" si="49">H63*E62</f>
        <v>0</v>
      </c>
      <c r="L63" s="36">
        <f t="shared" ref="L63" si="50">I63*E62</f>
        <v>0</v>
      </c>
      <c r="M63" s="14"/>
    </row>
    <row r="64" spans="2:13" s="15" customFormat="1" ht="40" customHeight="1">
      <c r="B64" s="75"/>
      <c r="C64" s="67"/>
      <c r="D64" s="70"/>
      <c r="E64" s="79"/>
      <c r="F64" s="4">
        <v>2022</v>
      </c>
      <c r="G64" s="5"/>
      <c r="H64" s="5"/>
      <c r="I64" s="5"/>
      <c r="J64" s="36">
        <f t="shared" ref="J64" si="51">G64*E62</f>
        <v>0</v>
      </c>
      <c r="K64" s="36">
        <f t="shared" ref="K64" si="52">H64*E62</f>
        <v>0</v>
      </c>
      <c r="L64" s="36">
        <f t="shared" ref="L64" si="53">I64*E62</f>
        <v>0</v>
      </c>
      <c r="M64" s="14"/>
    </row>
    <row r="65" spans="2:14" s="15" customFormat="1" ht="40" customHeight="1">
      <c r="B65" s="76"/>
      <c r="C65" s="65"/>
      <c r="D65" s="68"/>
      <c r="E65" s="77"/>
      <c r="F65" s="4">
        <v>2024</v>
      </c>
      <c r="G65" s="5"/>
      <c r="H65" s="5"/>
      <c r="I65" s="5"/>
      <c r="J65" s="36">
        <f t="shared" ref="J65" si="54">G65*E65</f>
        <v>0</v>
      </c>
      <c r="K65" s="36">
        <f t="shared" ref="K65" si="55">H65*E65</f>
        <v>0</v>
      </c>
      <c r="L65" s="36">
        <f t="shared" ref="L65" si="56">I65*E65</f>
        <v>0</v>
      </c>
      <c r="M65" s="14"/>
    </row>
    <row r="66" spans="2:14" s="15" customFormat="1" ht="40" customHeight="1">
      <c r="B66" s="74"/>
      <c r="C66" s="66"/>
      <c r="D66" s="69"/>
      <c r="E66" s="78"/>
      <c r="F66" s="4">
        <v>2023</v>
      </c>
      <c r="G66" s="5"/>
      <c r="H66" s="5"/>
      <c r="I66" s="5"/>
      <c r="J66" s="36">
        <f t="shared" ref="J66" si="57">G66*E65</f>
        <v>0</v>
      </c>
      <c r="K66" s="36">
        <f t="shared" ref="K66" si="58">H66*E65</f>
        <v>0</v>
      </c>
      <c r="L66" s="36">
        <f t="shared" ref="L66" si="59">I66*E65</f>
        <v>0</v>
      </c>
      <c r="M66" s="14"/>
    </row>
    <row r="67" spans="2:14" s="15" customFormat="1" ht="40" customHeight="1">
      <c r="B67" s="75"/>
      <c r="C67" s="67"/>
      <c r="D67" s="70"/>
      <c r="E67" s="79"/>
      <c r="F67" s="4">
        <v>2022</v>
      </c>
      <c r="G67" s="5"/>
      <c r="H67" s="5"/>
      <c r="I67" s="5"/>
      <c r="J67" s="36">
        <f t="shared" ref="J67" si="60">G67*E65</f>
        <v>0</v>
      </c>
      <c r="K67" s="36">
        <f t="shared" ref="K67" si="61">H67*E65</f>
        <v>0</v>
      </c>
      <c r="L67" s="36">
        <f t="shared" ref="L67" si="62">I67*E65</f>
        <v>0</v>
      </c>
      <c r="M67" s="14"/>
    </row>
    <row r="68" spans="2:14" ht="43" customHeight="1">
      <c r="B68" s="76"/>
      <c r="C68" s="65"/>
      <c r="D68" s="68"/>
      <c r="E68" s="77"/>
      <c r="F68" s="4">
        <v>2024</v>
      </c>
      <c r="G68" s="5"/>
      <c r="H68" s="5"/>
      <c r="I68" s="5"/>
      <c r="J68" s="36">
        <f t="shared" ref="J68" si="63">G68*E68</f>
        <v>0</v>
      </c>
      <c r="K68" s="36">
        <f t="shared" ref="K68" si="64">H68*E68</f>
        <v>0</v>
      </c>
      <c r="L68" s="36">
        <f t="shared" ref="L68" si="65">I68*E68</f>
        <v>0</v>
      </c>
      <c r="M68" s="9"/>
    </row>
    <row r="69" spans="2:14" ht="43" customHeight="1">
      <c r="B69" s="74"/>
      <c r="C69" s="66"/>
      <c r="D69" s="69"/>
      <c r="E69" s="78"/>
      <c r="F69" s="4">
        <v>2023</v>
      </c>
      <c r="G69" s="5"/>
      <c r="H69" s="5"/>
      <c r="I69" s="5"/>
      <c r="J69" s="36">
        <f t="shared" ref="J69" si="66">G69*E68</f>
        <v>0</v>
      </c>
      <c r="K69" s="36">
        <f t="shared" ref="K69" si="67">H69*E68</f>
        <v>0</v>
      </c>
      <c r="L69" s="36">
        <f t="shared" ref="L69" si="68">I69*E68</f>
        <v>0</v>
      </c>
      <c r="M69" s="9"/>
    </row>
    <row r="70" spans="2:14" ht="43" customHeight="1">
      <c r="B70" s="75"/>
      <c r="C70" s="67"/>
      <c r="D70" s="70"/>
      <c r="E70" s="79"/>
      <c r="F70" s="4">
        <v>2022</v>
      </c>
      <c r="G70" s="5"/>
      <c r="H70" s="5"/>
      <c r="I70" s="5"/>
      <c r="J70" s="36">
        <f t="shared" ref="J70" si="69">G70*E68</f>
        <v>0</v>
      </c>
      <c r="K70" s="36">
        <f t="shared" ref="K70" si="70">H70*E68</f>
        <v>0</v>
      </c>
      <c r="L70" s="36">
        <f t="shared" ref="L70" si="71">I70*E68</f>
        <v>0</v>
      </c>
      <c r="M70" s="9"/>
    </row>
    <row r="71" spans="2:14" ht="37" customHeight="1">
      <c r="B71" s="44"/>
      <c r="C71" s="44"/>
      <c r="D71" s="44"/>
      <c r="E71" s="44"/>
      <c r="F71" s="45" t="str">
        <f>F5</f>
        <v>Gads (par pēdējiem  gadiem)</v>
      </c>
      <c r="G71" s="45" t="s">
        <v>36</v>
      </c>
      <c r="H71" s="45" t="s">
        <v>37</v>
      </c>
      <c r="I71" s="45" t="s">
        <v>38</v>
      </c>
      <c r="J71" s="13"/>
      <c r="K71" s="13"/>
      <c r="L71" s="13"/>
      <c r="M71" s="13" t="s">
        <v>39</v>
      </c>
    </row>
    <row r="72" spans="2:14" ht="38.15" customHeight="1">
      <c r="B72" s="46"/>
      <c r="C72" s="47"/>
      <c r="D72" s="46"/>
      <c r="E72" s="47" t="s">
        <v>40</v>
      </c>
      <c r="F72" s="48">
        <f>F6</f>
        <v>2024</v>
      </c>
      <c r="G72" s="49">
        <f t="shared" ref="G72:I74" si="72">G6+G10+G13+G16+G19+G22+G25+G28+G31+G34+G37+J41+J44+J47+J50+J53+J56+J59+J62+J65+J68</f>
        <v>0</v>
      </c>
      <c r="H72" s="49">
        <f t="shared" si="72"/>
        <v>0</v>
      </c>
      <c r="I72" s="49">
        <f t="shared" si="72"/>
        <v>0</v>
      </c>
      <c r="J72" s="18"/>
      <c r="K72" s="18"/>
      <c r="L72" s="18"/>
      <c r="M72" s="50"/>
    </row>
    <row r="73" spans="2:14" ht="38.15" customHeight="1">
      <c r="B73" s="46"/>
      <c r="C73" s="47"/>
      <c r="D73" s="46"/>
      <c r="E73" s="47" t="s">
        <v>40</v>
      </c>
      <c r="F73" s="48">
        <f>F7</f>
        <v>2023</v>
      </c>
      <c r="G73" s="49">
        <f t="shared" si="72"/>
        <v>0</v>
      </c>
      <c r="H73" s="49">
        <f t="shared" si="72"/>
        <v>0</v>
      </c>
      <c r="I73" s="49">
        <f t="shared" si="72"/>
        <v>0</v>
      </c>
      <c r="J73" s="18"/>
      <c r="K73" s="18"/>
      <c r="L73" s="18"/>
      <c r="M73" s="50"/>
    </row>
    <row r="74" spans="2:14" ht="43" customHeight="1">
      <c r="B74" s="46"/>
      <c r="C74" s="47"/>
      <c r="D74" s="46"/>
      <c r="E74" s="47" t="s">
        <v>40</v>
      </c>
      <c r="F74" s="48">
        <f>F8</f>
        <v>2022</v>
      </c>
      <c r="G74" s="49">
        <f t="shared" si="72"/>
        <v>0</v>
      </c>
      <c r="H74" s="49">
        <f t="shared" si="72"/>
        <v>0</v>
      </c>
      <c r="I74" s="49">
        <f t="shared" si="72"/>
        <v>0</v>
      </c>
      <c r="J74" s="18"/>
      <c r="K74" s="18"/>
      <c r="L74" s="18"/>
      <c r="M74" s="50"/>
    </row>
    <row r="75" spans="2:14" ht="14.5">
      <c r="B75" s="3"/>
      <c r="C75" s="3"/>
      <c r="D75" s="3"/>
      <c r="E75" s="3"/>
      <c r="F75" s="3"/>
      <c r="G75" s="3"/>
      <c r="H75" s="3"/>
      <c r="I75" s="3"/>
      <c r="J75" s="3"/>
      <c r="K75" s="3"/>
      <c r="L75" s="3"/>
      <c r="M75" s="3"/>
      <c r="N75" s="3"/>
    </row>
    <row r="76" spans="2:14" ht="18.5">
      <c r="B76" s="3"/>
      <c r="C76" s="11"/>
      <c r="D76" s="3"/>
      <c r="E76" s="3"/>
      <c r="F76" s="3"/>
      <c r="G76" s="3"/>
      <c r="H76" s="3"/>
      <c r="I76" s="3"/>
      <c r="J76" s="3"/>
      <c r="K76" s="3"/>
      <c r="L76" s="3"/>
      <c r="M76" s="3"/>
      <c r="N76" s="3"/>
    </row>
    <row r="77" spans="2:14" ht="22.5" customHeight="1">
      <c r="B77" s="19"/>
      <c r="C77" s="63" t="s">
        <v>42</v>
      </c>
      <c r="D77" s="63"/>
      <c r="E77" s="63"/>
      <c r="F77" s="63"/>
      <c r="G77" s="63"/>
      <c r="H77" s="63"/>
      <c r="I77" s="63"/>
      <c r="J77" s="63"/>
      <c r="K77" s="63"/>
      <c r="L77" s="63"/>
      <c r="M77" s="63"/>
      <c r="N77" s="19"/>
    </row>
    <row r="78" spans="2:14" ht="14.5" customHeight="1">
      <c r="B78" s="20"/>
      <c r="C78" s="87" t="s">
        <v>66</v>
      </c>
      <c r="D78" s="87"/>
      <c r="E78" s="87"/>
      <c r="F78" s="87"/>
      <c r="G78" s="87"/>
      <c r="H78" s="87"/>
      <c r="I78" s="87"/>
      <c r="J78" s="87"/>
      <c r="K78" s="87"/>
      <c r="L78" s="87"/>
      <c r="M78" s="87"/>
      <c r="N78" s="20"/>
    </row>
    <row r="79" spans="2:14" ht="14.5" customHeight="1">
      <c r="B79" s="20"/>
      <c r="C79" s="87"/>
      <c r="D79" s="87"/>
      <c r="E79" s="87"/>
      <c r="F79" s="87"/>
      <c r="G79" s="87"/>
      <c r="H79" s="87"/>
      <c r="I79" s="87"/>
      <c r="J79" s="87"/>
      <c r="K79" s="87"/>
      <c r="L79" s="87"/>
      <c r="M79" s="87"/>
      <c r="N79" s="20"/>
    </row>
    <row r="80" spans="2:14" ht="14.5" customHeight="1">
      <c r="B80" s="20"/>
      <c r="C80" s="87"/>
      <c r="D80" s="87"/>
      <c r="E80" s="87"/>
      <c r="F80" s="87"/>
      <c r="G80" s="87"/>
      <c r="H80" s="87"/>
      <c r="I80" s="87"/>
      <c r="J80" s="87"/>
      <c r="K80" s="87"/>
      <c r="L80" s="87"/>
      <c r="M80" s="87"/>
      <c r="N80" s="20"/>
    </row>
    <row r="81" spans="2:14" ht="14.5" customHeight="1">
      <c r="B81" s="20"/>
      <c r="C81" s="87"/>
      <c r="D81" s="87"/>
      <c r="E81" s="87"/>
      <c r="F81" s="87"/>
      <c r="G81" s="87"/>
      <c r="H81" s="87"/>
      <c r="I81" s="87"/>
      <c r="J81" s="87"/>
      <c r="K81" s="87"/>
      <c r="L81" s="87"/>
      <c r="M81" s="87"/>
      <c r="N81" s="20"/>
    </row>
    <row r="82" spans="2:14" ht="24" customHeight="1">
      <c r="B82" s="20"/>
      <c r="C82" s="20"/>
      <c r="D82" s="20"/>
      <c r="E82" s="20"/>
      <c r="F82" s="20"/>
      <c r="G82" s="20"/>
      <c r="H82" s="20"/>
      <c r="I82" s="20"/>
      <c r="J82" s="20"/>
      <c r="K82" s="20"/>
      <c r="L82" s="20"/>
      <c r="M82" s="20"/>
      <c r="N82" s="20"/>
    </row>
    <row r="83" spans="2:14" ht="18.5">
      <c r="B83" s="3"/>
      <c r="C83" s="3"/>
      <c r="D83" s="64" t="s">
        <v>43</v>
      </c>
      <c r="E83" s="64"/>
      <c r="F83" s="64"/>
      <c r="G83" s="64"/>
      <c r="H83" s="64"/>
      <c r="I83" s="64"/>
      <c r="J83" s="16"/>
      <c r="K83" s="16"/>
      <c r="L83" s="16"/>
      <c r="M83" s="16"/>
      <c r="N83" s="3"/>
    </row>
    <row r="84" spans="2:14" ht="37" customHeight="1">
      <c r="B84" s="3"/>
      <c r="C84" s="22" t="s">
        <v>44</v>
      </c>
      <c r="D84" s="54" t="s">
        <v>45</v>
      </c>
      <c r="E84" s="55"/>
      <c r="F84" s="54" t="s">
        <v>46</v>
      </c>
      <c r="G84" s="56"/>
      <c r="H84" s="56"/>
      <c r="I84" s="55"/>
      <c r="J84" s="89" t="s">
        <v>63</v>
      </c>
      <c r="K84" s="90"/>
      <c r="L84" s="90"/>
      <c r="M84" s="90"/>
      <c r="N84" s="3"/>
    </row>
    <row r="85" spans="2:14" ht="68.150000000000006" customHeight="1">
      <c r="B85" s="3"/>
      <c r="C85" s="21" t="s">
        <v>47</v>
      </c>
      <c r="D85" s="57" t="s">
        <v>48</v>
      </c>
      <c r="E85" s="57"/>
      <c r="F85" s="59" t="s">
        <v>49</v>
      </c>
      <c r="G85" s="60"/>
      <c r="H85" s="60"/>
      <c r="I85" s="61"/>
      <c r="J85" s="85" t="s">
        <v>50</v>
      </c>
      <c r="K85" s="86"/>
      <c r="L85" s="86"/>
      <c r="M85" s="86"/>
      <c r="N85" s="23"/>
    </row>
    <row r="86" spans="2:14" ht="57.65" customHeight="1">
      <c r="B86" s="3"/>
      <c r="C86" s="21" t="s">
        <v>51</v>
      </c>
      <c r="D86" s="57" t="s">
        <v>52</v>
      </c>
      <c r="E86" s="57"/>
      <c r="F86" s="59" t="s">
        <v>53</v>
      </c>
      <c r="G86" s="60"/>
      <c r="H86" s="60"/>
      <c r="I86" s="61"/>
      <c r="J86" s="85" t="s">
        <v>54</v>
      </c>
      <c r="K86" s="86"/>
      <c r="L86" s="86"/>
      <c r="M86" s="86"/>
      <c r="N86" s="23"/>
    </row>
    <row r="87" spans="2:14" ht="14.5">
      <c r="B87" s="3"/>
      <c r="C87" s="3"/>
      <c r="D87" s="7"/>
      <c r="E87" s="3"/>
      <c r="F87" s="3"/>
      <c r="G87" s="3"/>
      <c r="H87" s="3"/>
      <c r="I87" s="3"/>
      <c r="J87" s="51"/>
      <c r="K87" s="51"/>
      <c r="L87" s="51"/>
      <c r="M87" s="51"/>
      <c r="N87" s="38"/>
    </row>
    <row r="88" spans="2:14" ht="46.5" customHeight="1">
      <c r="B88" s="3"/>
      <c r="C88" s="3"/>
      <c r="D88" s="8"/>
      <c r="E88" s="8"/>
      <c r="F88" s="8"/>
      <c r="G88" s="8"/>
      <c r="H88" s="8"/>
      <c r="I88" s="8"/>
      <c r="J88" s="87" t="s">
        <v>55</v>
      </c>
      <c r="K88" s="87"/>
      <c r="L88" s="87"/>
      <c r="M88" s="87"/>
      <c r="N88" s="24"/>
    </row>
    <row r="89" spans="2:14" ht="40" customHeight="1">
      <c r="B89" s="3"/>
      <c r="C89" s="22" t="s">
        <v>56</v>
      </c>
      <c r="D89" s="58" t="s">
        <v>57</v>
      </c>
      <c r="E89" s="58"/>
      <c r="F89" s="54" t="s">
        <v>58</v>
      </c>
      <c r="G89" s="56"/>
      <c r="H89" s="56"/>
      <c r="I89" s="55"/>
      <c r="J89" s="35"/>
      <c r="K89" s="35"/>
      <c r="L89" s="35"/>
      <c r="M89" s="25"/>
      <c r="N89" s="3"/>
    </row>
    <row r="90" spans="2:14" ht="140.5" customHeight="1">
      <c r="B90" s="3"/>
      <c r="C90" s="21" t="s">
        <v>59</v>
      </c>
      <c r="D90" s="91" t="s">
        <v>67</v>
      </c>
      <c r="E90" s="91"/>
      <c r="F90" s="92" t="s">
        <v>68</v>
      </c>
      <c r="G90" s="93"/>
      <c r="H90" s="93"/>
      <c r="I90" s="94"/>
      <c r="J90" s="20"/>
      <c r="K90" s="20"/>
      <c r="L90" s="20"/>
      <c r="M90" s="17"/>
      <c r="N90" s="3"/>
    </row>
    <row r="91" spans="2:14" ht="14.5">
      <c r="B91" s="3"/>
      <c r="C91" s="3"/>
      <c r="D91" s="3"/>
      <c r="E91" s="3"/>
      <c r="F91" s="3"/>
      <c r="G91" s="3"/>
      <c r="H91" s="3"/>
      <c r="I91" s="3"/>
      <c r="J91" s="3"/>
      <c r="K91" s="3"/>
      <c r="L91" s="3"/>
      <c r="M91" s="3"/>
      <c r="N91" s="3"/>
    </row>
    <row r="92" spans="2:14" ht="18" customHeight="1">
      <c r="B92" s="3"/>
      <c r="C92" s="52" t="s">
        <v>60</v>
      </c>
      <c r="D92" s="52"/>
      <c r="E92" s="52"/>
      <c r="F92" s="52"/>
      <c r="G92" s="52"/>
      <c r="H92" s="52"/>
      <c r="I92" s="52"/>
      <c r="J92" s="10"/>
      <c r="K92" s="10"/>
      <c r="L92" s="10"/>
      <c r="M92" s="10"/>
      <c r="N92" s="3"/>
    </row>
    <row r="93" spans="2:14" ht="18" customHeight="1">
      <c r="B93" s="3"/>
      <c r="C93" s="53" t="s">
        <v>41</v>
      </c>
      <c r="D93" s="53"/>
      <c r="E93" s="53"/>
      <c r="F93" s="53"/>
      <c r="G93" s="53"/>
      <c r="H93" s="53"/>
      <c r="I93" s="53"/>
      <c r="J93" s="12"/>
      <c r="K93" s="12"/>
      <c r="L93" s="12"/>
      <c r="M93" s="12"/>
      <c r="N93" s="3"/>
    </row>
  </sheetData>
  <mergeCells count="105">
    <mergeCell ref="C3:M3"/>
    <mergeCell ref="J85:M85"/>
    <mergeCell ref="J86:M86"/>
    <mergeCell ref="J88:M88"/>
    <mergeCell ref="B53:B55"/>
    <mergeCell ref="C53:C55"/>
    <mergeCell ref="D53:D55"/>
    <mergeCell ref="E53:E55"/>
    <mergeCell ref="B56:B58"/>
    <mergeCell ref="C56:C58"/>
    <mergeCell ref="D56:D58"/>
    <mergeCell ref="E56:E58"/>
    <mergeCell ref="B44:B46"/>
    <mergeCell ref="C44:C46"/>
    <mergeCell ref="D44:D46"/>
    <mergeCell ref="E44:E46"/>
    <mergeCell ref="B50:B52"/>
    <mergeCell ref="C50:C52"/>
    <mergeCell ref="D50:D52"/>
    <mergeCell ref="E50:E52"/>
    <mergeCell ref="B47:B49"/>
    <mergeCell ref="C47:C49"/>
    <mergeCell ref="D47:D49"/>
    <mergeCell ref="E47:E49"/>
    <mergeCell ref="B68:B70"/>
    <mergeCell ref="C68:C70"/>
    <mergeCell ref="D68:D70"/>
    <mergeCell ref="E68:E70"/>
    <mergeCell ref="B59:B61"/>
    <mergeCell ref="C59:C61"/>
    <mergeCell ref="D59:D61"/>
    <mergeCell ref="E59:E61"/>
    <mergeCell ref="B62:B64"/>
    <mergeCell ref="C62:C64"/>
    <mergeCell ref="D62:D64"/>
    <mergeCell ref="E62:E64"/>
    <mergeCell ref="B65:B67"/>
    <mergeCell ref="C65:C67"/>
    <mergeCell ref="D65:D67"/>
    <mergeCell ref="E65:E67"/>
    <mergeCell ref="B16:B18"/>
    <mergeCell ref="C16:C18"/>
    <mergeCell ref="D16:D18"/>
    <mergeCell ref="E16:E18"/>
    <mergeCell ref="B19:B21"/>
    <mergeCell ref="C19:C21"/>
    <mergeCell ref="D19:D21"/>
    <mergeCell ref="E19:E21"/>
    <mergeCell ref="C34:C36"/>
    <mergeCell ref="D34:D36"/>
    <mergeCell ref="E34:E36"/>
    <mergeCell ref="C25:C27"/>
    <mergeCell ref="D25:D27"/>
    <mergeCell ref="E25:E27"/>
    <mergeCell ref="B34:B36"/>
    <mergeCell ref="B22:B24"/>
    <mergeCell ref="C22:C24"/>
    <mergeCell ref="D22:D24"/>
    <mergeCell ref="E22:E24"/>
    <mergeCell ref="D37:D39"/>
    <mergeCell ref="E37:E39"/>
    <mergeCell ref="B28:B30"/>
    <mergeCell ref="C28:C30"/>
    <mergeCell ref="D28:D30"/>
    <mergeCell ref="E28:E30"/>
    <mergeCell ref="B31:B33"/>
    <mergeCell ref="C31:C33"/>
    <mergeCell ref="D31:D33"/>
    <mergeCell ref="E31:E33"/>
    <mergeCell ref="B2:M2"/>
    <mergeCell ref="C78:M81"/>
    <mergeCell ref="C77:M77"/>
    <mergeCell ref="F85:I85"/>
    <mergeCell ref="D83:I83"/>
    <mergeCell ref="C6:C8"/>
    <mergeCell ref="D6:D8"/>
    <mergeCell ref="E6:E8"/>
    <mergeCell ref="B6:B8"/>
    <mergeCell ref="B25:B27"/>
    <mergeCell ref="B10:B12"/>
    <mergeCell ref="C10:C12"/>
    <mergeCell ref="D10:D12"/>
    <mergeCell ref="E10:E12"/>
    <mergeCell ref="B13:B15"/>
    <mergeCell ref="C13:C15"/>
    <mergeCell ref="D13:D15"/>
    <mergeCell ref="E13:E15"/>
    <mergeCell ref="B37:B39"/>
    <mergeCell ref="B41:B43"/>
    <mergeCell ref="C41:C43"/>
    <mergeCell ref="D41:D43"/>
    <mergeCell ref="E41:E43"/>
    <mergeCell ref="C37:C39"/>
    <mergeCell ref="J84:M84"/>
    <mergeCell ref="C92:I92"/>
    <mergeCell ref="C93:I93"/>
    <mergeCell ref="D84:E84"/>
    <mergeCell ref="F89:I89"/>
    <mergeCell ref="F90:I90"/>
    <mergeCell ref="D85:E85"/>
    <mergeCell ref="D86:E86"/>
    <mergeCell ref="D89:E89"/>
    <mergeCell ref="D90:E90"/>
    <mergeCell ref="F86:I86"/>
    <mergeCell ref="F84:I84"/>
  </mergeCells>
  <hyperlinks>
    <hyperlink ref="C93" r:id="rId1" xr:uid="{4FE4934E-EE20-4233-B5C9-1DDEB9FF7E49}"/>
    <hyperlink ref="C4" r:id="rId2" xr:uid="{8E12FEE2-5C64-4C0D-BCF5-5D024D026074}"/>
  </hyperlinks>
  <pageMargins left="0.70866141732283472" right="0.70866141732283472" top="0.74803149606299213" bottom="0.74803149606299213" header="0.31496062992125984" footer="0.31496062992125984"/>
  <pageSetup paperSize="9" scale="65" orientation="landscape" horizontalDpi="4294967295" verticalDpi="4294967295"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1F5F9-FEB1-4CD2-970C-8B6239A96BC3}">
  <dimension ref="B2:N93"/>
  <sheetViews>
    <sheetView topLeftCell="D87" zoomScale="88" zoomScaleNormal="88" workbookViewId="0">
      <selection activeCell="D90" sqref="D90:I90"/>
    </sheetView>
  </sheetViews>
  <sheetFormatPr defaultColWidth="9.1796875" defaultRowHeight="14" outlineLevelCol="1"/>
  <cols>
    <col min="1" max="1" width="1.81640625" style="1" customWidth="1"/>
    <col min="2" max="2" width="5.453125" style="1" customWidth="1"/>
    <col min="3" max="3" width="48.1796875" style="1" customWidth="1"/>
    <col min="4" max="4" width="23.1796875" style="1" customWidth="1"/>
    <col min="5" max="5" width="21.54296875" style="1" customWidth="1"/>
    <col min="6" max="6" width="19.81640625" style="1" customWidth="1"/>
    <col min="7" max="7" width="17.81640625" style="1" customWidth="1"/>
    <col min="8" max="8" width="24.54296875" style="1" customWidth="1"/>
    <col min="9" max="9" width="21.81640625" style="1" customWidth="1"/>
    <col min="10" max="12" width="21.81640625" style="1" customWidth="1" outlineLevel="1"/>
    <col min="13" max="13" width="66.81640625" style="1" customWidth="1"/>
    <col min="14" max="14" width="137.54296875" style="1" customWidth="1"/>
    <col min="15" max="16384" width="9.1796875" style="1"/>
  </cols>
  <sheetData>
    <row r="2" spans="2:14" ht="30.65" customHeight="1">
      <c r="B2" s="62" t="s">
        <v>0</v>
      </c>
      <c r="C2" s="62"/>
      <c r="D2" s="62"/>
      <c r="E2" s="62"/>
      <c r="F2" s="62"/>
      <c r="G2" s="62"/>
      <c r="H2" s="62"/>
      <c r="I2" s="62"/>
      <c r="J2" s="62"/>
      <c r="K2" s="62"/>
      <c r="L2" s="62"/>
      <c r="M2" s="62"/>
      <c r="N2" s="19"/>
    </row>
    <row r="3" spans="2:14" ht="69.75" customHeight="1">
      <c r="B3" s="23"/>
      <c r="C3" s="83" t="s">
        <v>61</v>
      </c>
      <c r="D3" s="84"/>
      <c r="E3" s="84"/>
      <c r="F3" s="84"/>
      <c r="G3" s="84"/>
      <c r="H3" s="84"/>
      <c r="I3" s="84"/>
      <c r="J3" s="84"/>
      <c r="K3" s="84"/>
      <c r="L3" s="84"/>
      <c r="M3" s="84"/>
      <c r="N3" s="19"/>
    </row>
    <row r="4" spans="2:14" ht="24.65" customHeight="1" thickBot="1">
      <c r="B4" s="40"/>
      <c r="C4" s="41" t="s">
        <v>41</v>
      </c>
      <c r="D4" s="2"/>
      <c r="E4" s="2"/>
      <c r="F4" s="2"/>
      <c r="G4" s="2"/>
      <c r="H4" s="2"/>
      <c r="I4" s="2"/>
      <c r="J4" s="2"/>
      <c r="K4" s="2"/>
      <c r="L4" s="2"/>
      <c r="M4" s="2"/>
      <c r="N4" s="2"/>
    </row>
    <row r="5" spans="2:14" ht="29.5" thickBot="1">
      <c r="B5" s="43" t="s">
        <v>1</v>
      </c>
      <c r="C5" s="42" t="s">
        <v>2</v>
      </c>
      <c r="D5" s="6" t="s">
        <v>3</v>
      </c>
      <c r="E5" s="6" t="s">
        <v>4</v>
      </c>
      <c r="F5" s="6" t="s">
        <v>5</v>
      </c>
      <c r="G5" s="6" t="s">
        <v>6</v>
      </c>
      <c r="H5" s="6" t="s">
        <v>7</v>
      </c>
      <c r="I5" s="6" t="s">
        <v>8</v>
      </c>
      <c r="J5" s="6"/>
      <c r="K5" s="6"/>
      <c r="L5" s="6"/>
      <c r="M5" s="6" t="s">
        <v>9</v>
      </c>
    </row>
    <row r="6" spans="2:14" ht="31.5" customHeight="1">
      <c r="B6" s="74">
        <v>1</v>
      </c>
      <c r="C6" s="65" t="s">
        <v>10</v>
      </c>
      <c r="D6" s="68">
        <v>40000572219</v>
      </c>
      <c r="E6" s="71" t="s">
        <v>11</v>
      </c>
      <c r="F6" s="4">
        <v>2024</v>
      </c>
      <c r="G6" s="5">
        <v>10</v>
      </c>
      <c r="H6" s="5">
        <v>50000</v>
      </c>
      <c r="I6" s="5">
        <v>100000</v>
      </c>
      <c r="J6" s="5"/>
      <c r="K6" s="5"/>
      <c r="L6" s="5"/>
      <c r="M6" s="5"/>
    </row>
    <row r="7" spans="2:14" ht="31.5" customHeight="1">
      <c r="B7" s="74"/>
      <c r="C7" s="66"/>
      <c r="D7" s="69"/>
      <c r="E7" s="72"/>
      <c r="F7" s="4">
        <v>2023</v>
      </c>
      <c r="G7" s="5">
        <v>8</v>
      </c>
      <c r="H7" s="5">
        <v>50000</v>
      </c>
      <c r="I7" s="5">
        <v>100000</v>
      </c>
      <c r="J7" s="5"/>
      <c r="K7" s="5"/>
      <c r="L7" s="5"/>
      <c r="M7" s="5"/>
    </row>
    <row r="8" spans="2:14" ht="33" customHeight="1">
      <c r="B8" s="75"/>
      <c r="C8" s="67"/>
      <c r="D8" s="70"/>
      <c r="E8" s="73"/>
      <c r="F8" s="4">
        <v>2022</v>
      </c>
      <c r="G8" s="5">
        <v>8</v>
      </c>
      <c r="H8" s="5">
        <v>50000</v>
      </c>
      <c r="I8" s="5">
        <v>100000</v>
      </c>
      <c r="J8" s="5"/>
      <c r="K8" s="5"/>
      <c r="L8" s="5"/>
      <c r="M8" s="5"/>
    </row>
    <row r="9" spans="2:14" ht="40" customHeight="1">
      <c r="B9" s="39"/>
      <c r="C9" s="88" t="s">
        <v>64</v>
      </c>
      <c r="D9" s="6" t="s">
        <v>3</v>
      </c>
      <c r="E9" s="6" t="s">
        <v>12</v>
      </c>
      <c r="F9" s="6" t="str">
        <f>F5</f>
        <v>Gads (par pēdējiem  gadiem)</v>
      </c>
      <c r="G9" s="6" t="s">
        <v>6</v>
      </c>
      <c r="H9" s="6" t="s">
        <v>7</v>
      </c>
      <c r="I9" s="6" t="s">
        <v>8</v>
      </c>
      <c r="J9" s="6"/>
      <c r="K9" s="6"/>
      <c r="L9" s="6"/>
      <c r="M9" s="6" t="s">
        <v>9</v>
      </c>
    </row>
    <row r="10" spans="2:14" s="15" customFormat="1" ht="47.5" customHeight="1">
      <c r="B10" s="76">
        <v>2</v>
      </c>
      <c r="C10" s="65" t="s">
        <v>13</v>
      </c>
      <c r="D10" s="68">
        <v>40000572219</v>
      </c>
      <c r="E10" s="77">
        <v>1</v>
      </c>
      <c r="F10" s="4">
        <v>2024</v>
      </c>
      <c r="G10" s="5">
        <v>10</v>
      </c>
      <c r="H10" s="5">
        <v>50000</v>
      </c>
      <c r="I10" s="5">
        <v>100000</v>
      </c>
      <c r="J10" s="5"/>
      <c r="K10" s="5"/>
      <c r="L10" s="5"/>
      <c r="M10" s="14"/>
    </row>
    <row r="11" spans="2:14" s="15" customFormat="1" ht="40" customHeight="1">
      <c r="B11" s="74"/>
      <c r="C11" s="66"/>
      <c r="D11" s="69"/>
      <c r="E11" s="72"/>
      <c r="F11" s="4">
        <v>2023</v>
      </c>
      <c r="G11" s="5">
        <v>8</v>
      </c>
      <c r="H11" s="5">
        <v>50000</v>
      </c>
      <c r="I11" s="5">
        <v>100000</v>
      </c>
      <c r="J11" s="5"/>
      <c r="K11" s="5"/>
      <c r="L11" s="5"/>
      <c r="M11" s="14"/>
    </row>
    <row r="12" spans="2:14" s="15" customFormat="1" ht="40" customHeight="1">
      <c r="B12" s="75"/>
      <c r="C12" s="67"/>
      <c r="D12" s="70"/>
      <c r="E12" s="73"/>
      <c r="F12" s="4">
        <v>2022</v>
      </c>
      <c r="G12" s="5">
        <v>8</v>
      </c>
      <c r="H12" s="5">
        <v>50000</v>
      </c>
      <c r="I12" s="5">
        <v>100000</v>
      </c>
      <c r="J12" s="5"/>
      <c r="K12" s="5"/>
      <c r="L12" s="5"/>
      <c r="M12" s="14"/>
    </row>
    <row r="13" spans="2:14" s="15" customFormat="1" ht="40" hidden="1" customHeight="1">
      <c r="B13" s="76"/>
      <c r="C13" s="65" t="s">
        <v>14</v>
      </c>
      <c r="D13" s="68">
        <v>40000572219</v>
      </c>
      <c r="E13" s="77">
        <v>1</v>
      </c>
      <c r="F13" s="4">
        <v>2024</v>
      </c>
      <c r="G13" s="5">
        <v>10</v>
      </c>
      <c r="H13" s="5">
        <v>50000</v>
      </c>
      <c r="I13" s="5">
        <v>100000</v>
      </c>
      <c r="J13" s="5"/>
      <c r="K13" s="5"/>
      <c r="L13" s="5"/>
      <c r="M13" s="14"/>
    </row>
    <row r="14" spans="2:14" s="15" customFormat="1" ht="40" hidden="1" customHeight="1">
      <c r="B14" s="74"/>
      <c r="C14" s="66"/>
      <c r="D14" s="69"/>
      <c r="E14" s="72"/>
      <c r="F14" s="4">
        <v>2023</v>
      </c>
      <c r="G14" s="5">
        <v>8</v>
      </c>
      <c r="H14" s="5">
        <v>50000</v>
      </c>
      <c r="I14" s="5">
        <v>100000</v>
      </c>
      <c r="J14" s="5"/>
      <c r="K14" s="5"/>
      <c r="L14" s="5"/>
      <c r="M14" s="14"/>
    </row>
    <row r="15" spans="2:14" s="15" customFormat="1" ht="40" hidden="1" customHeight="1">
      <c r="B15" s="75"/>
      <c r="C15" s="67"/>
      <c r="D15" s="70"/>
      <c r="E15" s="73"/>
      <c r="F15" s="4">
        <v>2022</v>
      </c>
      <c r="G15" s="5">
        <v>8</v>
      </c>
      <c r="H15" s="5">
        <v>50000</v>
      </c>
      <c r="I15" s="5">
        <v>100000</v>
      </c>
      <c r="J15" s="5"/>
      <c r="K15" s="5"/>
      <c r="L15" s="5"/>
      <c r="M15" s="14"/>
    </row>
    <row r="16" spans="2:14" s="15" customFormat="1" ht="40" hidden="1" customHeight="1">
      <c r="B16" s="76"/>
      <c r="C16" s="65" t="s">
        <v>15</v>
      </c>
      <c r="D16" s="68">
        <v>40000572219</v>
      </c>
      <c r="E16" s="77">
        <v>1</v>
      </c>
      <c r="F16" s="4">
        <v>2024</v>
      </c>
      <c r="G16" s="5">
        <v>10</v>
      </c>
      <c r="H16" s="5">
        <v>50000</v>
      </c>
      <c r="I16" s="5">
        <v>100000</v>
      </c>
      <c r="J16" s="5"/>
      <c r="K16" s="5"/>
      <c r="L16" s="5"/>
      <c r="M16" s="14"/>
    </row>
    <row r="17" spans="2:13" s="15" customFormat="1" ht="40" hidden="1" customHeight="1">
      <c r="B17" s="74"/>
      <c r="C17" s="66"/>
      <c r="D17" s="69"/>
      <c r="E17" s="72"/>
      <c r="F17" s="4">
        <v>2023</v>
      </c>
      <c r="G17" s="5">
        <v>8</v>
      </c>
      <c r="H17" s="5">
        <v>50000</v>
      </c>
      <c r="I17" s="5">
        <v>100000</v>
      </c>
      <c r="J17" s="5"/>
      <c r="K17" s="5"/>
      <c r="L17" s="5"/>
      <c r="M17" s="14"/>
    </row>
    <row r="18" spans="2:13" s="15" customFormat="1" ht="40" hidden="1" customHeight="1">
      <c r="B18" s="75"/>
      <c r="C18" s="67"/>
      <c r="D18" s="70"/>
      <c r="E18" s="73"/>
      <c r="F18" s="4">
        <v>2022</v>
      </c>
      <c r="G18" s="5">
        <v>8</v>
      </c>
      <c r="H18" s="5">
        <v>50000</v>
      </c>
      <c r="I18" s="5">
        <v>100000</v>
      </c>
      <c r="J18" s="5"/>
      <c r="K18" s="5"/>
      <c r="L18" s="5"/>
      <c r="M18" s="14"/>
    </row>
    <row r="19" spans="2:13" s="15" customFormat="1" ht="40" hidden="1" customHeight="1">
      <c r="B19" s="76"/>
      <c r="C19" s="65" t="s">
        <v>16</v>
      </c>
      <c r="D19" s="68">
        <v>40000572219</v>
      </c>
      <c r="E19" s="77">
        <v>1</v>
      </c>
      <c r="F19" s="4">
        <v>2024</v>
      </c>
      <c r="G19" s="5">
        <v>10</v>
      </c>
      <c r="H19" s="5">
        <v>50000</v>
      </c>
      <c r="I19" s="5">
        <v>100000</v>
      </c>
      <c r="J19" s="5"/>
      <c r="K19" s="5"/>
      <c r="L19" s="5"/>
      <c r="M19" s="14"/>
    </row>
    <row r="20" spans="2:13" s="15" customFormat="1" ht="40" hidden="1" customHeight="1">
      <c r="B20" s="74"/>
      <c r="C20" s="66"/>
      <c r="D20" s="69"/>
      <c r="E20" s="72"/>
      <c r="F20" s="4">
        <v>2023</v>
      </c>
      <c r="G20" s="5">
        <v>8</v>
      </c>
      <c r="H20" s="5">
        <v>50000</v>
      </c>
      <c r="I20" s="5">
        <v>100000</v>
      </c>
      <c r="J20" s="5"/>
      <c r="K20" s="5"/>
      <c r="L20" s="5"/>
      <c r="M20" s="14"/>
    </row>
    <row r="21" spans="2:13" s="15" customFormat="1" ht="40" hidden="1" customHeight="1">
      <c r="B21" s="75"/>
      <c r="C21" s="67"/>
      <c r="D21" s="70"/>
      <c r="E21" s="73"/>
      <c r="F21" s="4">
        <v>2022</v>
      </c>
      <c r="G21" s="5">
        <v>8</v>
      </c>
      <c r="H21" s="5">
        <v>50000</v>
      </c>
      <c r="I21" s="5">
        <v>100000</v>
      </c>
      <c r="J21" s="5"/>
      <c r="K21" s="5"/>
      <c r="L21" s="5"/>
      <c r="M21" s="14"/>
    </row>
    <row r="22" spans="2:13" s="15" customFormat="1" ht="40" hidden="1" customHeight="1">
      <c r="B22" s="76"/>
      <c r="C22" s="65" t="s">
        <v>17</v>
      </c>
      <c r="D22" s="68">
        <v>40000572219</v>
      </c>
      <c r="E22" s="77">
        <v>1</v>
      </c>
      <c r="F22" s="4">
        <v>2024</v>
      </c>
      <c r="G22" s="5">
        <v>10</v>
      </c>
      <c r="H22" s="5">
        <v>50000</v>
      </c>
      <c r="I22" s="5">
        <v>100000</v>
      </c>
      <c r="J22" s="5"/>
      <c r="K22" s="5"/>
      <c r="L22" s="5"/>
      <c r="M22" s="14"/>
    </row>
    <row r="23" spans="2:13" s="15" customFormat="1" ht="40" hidden="1" customHeight="1">
      <c r="B23" s="74"/>
      <c r="C23" s="66"/>
      <c r="D23" s="69"/>
      <c r="E23" s="72"/>
      <c r="F23" s="4">
        <v>2023</v>
      </c>
      <c r="G23" s="5">
        <v>8</v>
      </c>
      <c r="H23" s="5">
        <v>50000</v>
      </c>
      <c r="I23" s="5">
        <v>100000</v>
      </c>
      <c r="J23" s="5"/>
      <c r="K23" s="5"/>
      <c r="L23" s="5"/>
      <c r="M23" s="14"/>
    </row>
    <row r="24" spans="2:13" s="15" customFormat="1" ht="40" hidden="1" customHeight="1">
      <c r="B24" s="75"/>
      <c r="C24" s="67"/>
      <c r="D24" s="70"/>
      <c r="E24" s="73"/>
      <c r="F24" s="4">
        <v>2022</v>
      </c>
      <c r="G24" s="5">
        <v>8</v>
      </c>
      <c r="H24" s="5">
        <v>50000</v>
      </c>
      <c r="I24" s="5">
        <v>100000</v>
      </c>
      <c r="J24" s="5"/>
      <c r="K24" s="5"/>
      <c r="L24" s="5"/>
      <c r="M24" s="14"/>
    </row>
    <row r="25" spans="2:13" s="15" customFormat="1" ht="47.5" hidden="1" customHeight="1">
      <c r="B25" s="76"/>
      <c r="C25" s="65" t="s">
        <v>18</v>
      </c>
      <c r="D25" s="68">
        <v>40000572219</v>
      </c>
      <c r="E25" s="77">
        <v>1</v>
      </c>
      <c r="F25" s="4">
        <v>2024</v>
      </c>
      <c r="G25" s="5">
        <v>10</v>
      </c>
      <c r="H25" s="5">
        <v>50000</v>
      </c>
      <c r="I25" s="5">
        <v>100000</v>
      </c>
      <c r="J25" s="5"/>
      <c r="K25" s="5"/>
      <c r="L25" s="5"/>
      <c r="M25" s="14"/>
    </row>
    <row r="26" spans="2:13" s="15" customFormat="1" ht="40" hidden="1" customHeight="1">
      <c r="B26" s="74"/>
      <c r="C26" s="66"/>
      <c r="D26" s="69"/>
      <c r="E26" s="72"/>
      <c r="F26" s="4">
        <v>2023</v>
      </c>
      <c r="G26" s="5">
        <v>8</v>
      </c>
      <c r="H26" s="5">
        <v>50000</v>
      </c>
      <c r="I26" s="5">
        <v>100000</v>
      </c>
      <c r="J26" s="5"/>
      <c r="K26" s="5"/>
      <c r="L26" s="5"/>
      <c r="M26" s="14"/>
    </row>
    <row r="27" spans="2:13" s="15" customFormat="1" ht="40" hidden="1" customHeight="1">
      <c r="B27" s="75"/>
      <c r="C27" s="67"/>
      <c r="D27" s="70"/>
      <c r="E27" s="73"/>
      <c r="F27" s="4">
        <v>2022</v>
      </c>
      <c r="G27" s="5">
        <v>8</v>
      </c>
      <c r="H27" s="5">
        <v>50000</v>
      </c>
      <c r="I27" s="5">
        <v>100000</v>
      </c>
      <c r="J27" s="5"/>
      <c r="K27" s="5"/>
      <c r="L27" s="5"/>
      <c r="M27" s="14"/>
    </row>
    <row r="28" spans="2:13" s="15" customFormat="1" ht="40" hidden="1" customHeight="1">
      <c r="B28" s="76"/>
      <c r="C28" s="65" t="s">
        <v>19</v>
      </c>
      <c r="D28" s="68">
        <v>40000572219</v>
      </c>
      <c r="E28" s="77">
        <v>1</v>
      </c>
      <c r="F28" s="4">
        <v>2024</v>
      </c>
      <c r="G28" s="5">
        <v>10</v>
      </c>
      <c r="H28" s="5">
        <v>50000</v>
      </c>
      <c r="I28" s="5">
        <v>100000</v>
      </c>
      <c r="J28" s="5"/>
      <c r="K28" s="5"/>
      <c r="L28" s="5"/>
      <c r="M28" s="14"/>
    </row>
    <row r="29" spans="2:13" s="15" customFormat="1" ht="40" hidden="1" customHeight="1">
      <c r="B29" s="74"/>
      <c r="C29" s="66"/>
      <c r="D29" s="69"/>
      <c r="E29" s="72"/>
      <c r="F29" s="4">
        <v>2023</v>
      </c>
      <c r="G29" s="5">
        <v>8</v>
      </c>
      <c r="H29" s="5">
        <v>50000</v>
      </c>
      <c r="I29" s="5">
        <v>100000</v>
      </c>
      <c r="J29" s="5"/>
      <c r="K29" s="5"/>
      <c r="L29" s="5"/>
      <c r="M29" s="14"/>
    </row>
    <row r="30" spans="2:13" s="15" customFormat="1" ht="40" hidden="1" customHeight="1">
      <c r="B30" s="75"/>
      <c r="C30" s="67"/>
      <c r="D30" s="70"/>
      <c r="E30" s="73"/>
      <c r="F30" s="4">
        <v>2022</v>
      </c>
      <c r="G30" s="5">
        <v>8</v>
      </c>
      <c r="H30" s="5">
        <v>50000</v>
      </c>
      <c r="I30" s="5">
        <v>100000</v>
      </c>
      <c r="J30" s="5"/>
      <c r="K30" s="5"/>
      <c r="L30" s="5"/>
      <c r="M30" s="14"/>
    </row>
    <row r="31" spans="2:13" s="15" customFormat="1" ht="40" hidden="1" customHeight="1">
      <c r="B31" s="76"/>
      <c r="C31" s="65" t="s">
        <v>20</v>
      </c>
      <c r="D31" s="68">
        <v>40000572219</v>
      </c>
      <c r="E31" s="77">
        <v>1</v>
      </c>
      <c r="F31" s="4">
        <v>2024</v>
      </c>
      <c r="G31" s="5">
        <v>10</v>
      </c>
      <c r="H31" s="5">
        <v>50000</v>
      </c>
      <c r="I31" s="5">
        <v>100000</v>
      </c>
      <c r="J31" s="5"/>
      <c r="K31" s="5"/>
      <c r="L31" s="5"/>
      <c r="M31" s="14"/>
    </row>
    <row r="32" spans="2:13" s="15" customFormat="1" ht="40" hidden="1" customHeight="1">
      <c r="B32" s="74"/>
      <c r="C32" s="66"/>
      <c r="D32" s="69"/>
      <c r="E32" s="72"/>
      <c r="F32" s="4">
        <v>2023</v>
      </c>
      <c r="G32" s="5">
        <v>8</v>
      </c>
      <c r="H32" s="5">
        <v>50000</v>
      </c>
      <c r="I32" s="5">
        <v>100000</v>
      </c>
      <c r="J32" s="5"/>
      <c r="K32" s="5"/>
      <c r="L32" s="5"/>
      <c r="M32" s="14"/>
    </row>
    <row r="33" spans="2:13" s="15" customFormat="1" ht="40" hidden="1" customHeight="1">
      <c r="B33" s="75"/>
      <c r="C33" s="67"/>
      <c r="D33" s="70"/>
      <c r="E33" s="73"/>
      <c r="F33" s="4">
        <v>2022</v>
      </c>
      <c r="G33" s="5">
        <v>8</v>
      </c>
      <c r="H33" s="5">
        <v>50000</v>
      </c>
      <c r="I33" s="5">
        <v>100000</v>
      </c>
      <c r="J33" s="5"/>
      <c r="K33" s="5"/>
      <c r="L33" s="5"/>
      <c r="M33" s="14"/>
    </row>
    <row r="34" spans="2:13" s="15" customFormat="1" ht="40" hidden="1" customHeight="1">
      <c r="B34" s="76"/>
      <c r="C34" s="65" t="s">
        <v>21</v>
      </c>
      <c r="D34" s="68">
        <v>40000572219</v>
      </c>
      <c r="E34" s="77">
        <v>1</v>
      </c>
      <c r="F34" s="4">
        <v>2024</v>
      </c>
      <c r="G34" s="5">
        <v>10</v>
      </c>
      <c r="H34" s="5">
        <v>50000</v>
      </c>
      <c r="I34" s="5">
        <v>100000</v>
      </c>
      <c r="J34" s="5"/>
      <c r="K34" s="5"/>
      <c r="L34" s="5"/>
      <c r="M34" s="14"/>
    </row>
    <row r="35" spans="2:13" s="15" customFormat="1" ht="40" hidden="1" customHeight="1">
      <c r="B35" s="74"/>
      <c r="C35" s="66"/>
      <c r="D35" s="69"/>
      <c r="E35" s="72"/>
      <c r="F35" s="4">
        <v>2023</v>
      </c>
      <c r="G35" s="5">
        <v>8</v>
      </c>
      <c r="H35" s="5">
        <v>50000</v>
      </c>
      <c r="I35" s="5">
        <v>100000</v>
      </c>
      <c r="J35" s="5"/>
      <c r="K35" s="5"/>
      <c r="L35" s="5"/>
      <c r="M35" s="14"/>
    </row>
    <row r="36" spans="2:13" s="15" customFormat="1" ht="40" hidden="1" customHeight="1">
      <c r="B36" s="75"/>
      <c r="C36" s="67"/>
      <c r="D36" s="70"/>
      <c r="E36" s="73"/>
      <c r="F36" s="4">
        <v>2022</v>
      </c>
      <c r="G36" s="5">
        <v>8</v>
      </c>
      <c r="H36" s="5">
        <v>50000</v>
      </c>
      <c r="I36" s="5">
        <v>100000</v>
      </c>
      <c r="J36" s="5"/>
      <c r="K36" s="5"/>
      <c r="L36" s="5"/>
      <c r="M36" s="14"/>
    </row>
    <row r="37" spans="2:13" s="15" customFormat="1" ht="40" hidden="1" customHeight="1">
      <c r="B37" s="76"/>
      <c r="C37" s="65" t="s">
        <v>22</v>
      </c>
      <c r="D37" s="68">
        <v>40000572219</v>
      </c>
      <c r="E37" s="77">
        <v>1</v>
      </c>
      <c r="F37" s="4">
        <v>2024</v>
      </c>
      <c r="G37" s="5">
        <v>10</v>
      </c>
      <c r="H37" s="5">
        <v>50000</v>
      </c>
      <c r="I37" s="5">
        <v>100000</v>
      </c>
      <c r="J37" s="5"/>
      <c r="K37" s="5"/>
      <c r="L37" s="5"/>
      <c r="M37" s="14"/>
    </row>
    <row r="38" spans="2:13" s="15" customFormat="1" ht="40" hidden="1" customHeight="1">
      <c r="B38" s="74"/>
      <c r="C38" s="66"/>
      <c r="D38" s="69"/>
      <c r="E38" s="72"/>
      <c r="F38" s="4">
        <v>2023</v>
      </c>
      <c r="G38" s="5">
        <v>8</v>
      </c>
      <c r="H38" s="5">
        <v>50000</v>
      </c>
      <c r="I38" s="5">
        <v>100000</v>
      </c>
      <c r="J38" s="5"/>
      <c r="K38" s="5"/>
      <c r="L38" s="5"/>
      <c r="M38" s="14"/>
    </row>
    <row r="39" spans="2:13" s="15" customFormat="1" ht="40" hidden="1" customHeight="1">
      <c r="B39" s="75"/>
      <c r="C39" s="67"/>
      <c r="D39" s="70"/>
      <c r="E39" s="73"/>
      <c r="F39" s="4">
        <v>2022</v>
      </c>
      <c r="G39" s="5">
        <v>8</v>
      </c>
      <c r="H39" s="5">
        <v>50000</v>
      </c>
      <c r="I39" s="5">
        <v>100000</v>
      </c>
      <c r="J39" s="5"/>
      <c r="K39" s="5"/>
      <c r="L39" s="5"/>
      <c r="M39" s="14"/>
    </row>
    <row r="40" spans="2:13" ht="39.65" customHeight="1">
      <c r="B40" s="39"/>
      <c r="C40" s="88" t="s">
        <v>65</v>
      </c>
      <c r="D40" s="6" t="s">
        <v>3</v>
      </c>
      <c r="E40" s="6" t="s">
        <v>12</v>
      </c>
      <c r="F40" s="6" t="str">
        <f>F5</f>
        <v>Gads (par pēdējiem  gadiem)</v>
      </c>
      <c r="G40" s="6" t="s">
        <v>6</v>
      </c>
      <c r="H40" s="6" t="s">
        <v>7</v>
      </c>
      <c r="I40" s="6" t="s">
        <v>8</v>
      </c>
      <c r="J40" s="37" t="s">
        <v>23</v>
      </c>
      <c r="K40" s="37" t="s">
        <v>24</v>
      </c>
      <c r="L40" s="37" t="s">
        <v>25</v>
      </c>
      <c r="M40" s="6" t="s">
        <v>9</v>
      </c>
    </row>
    <row r="41" spans="2:13" s="15" customFormat="1" ht="43.5" customHeight="1">
      <c r="B41" s="76"/>
      <c r="C41" s="65" t="s">
        <v>26</v>
      </c>
      <c r="D41" s="68">
        <v>40000572219</v>
      </c>
      <c r="E41" s="77">
        <v>0.3</v>
      </c>
      <c r="F41" s="4">
        <v>2024</v>
      </c>
      <c r="G41" s="5">
        <v>10</v>
      </c>
      <c r="H41" s="5">
        <v>50000</v>
      </c>
      <c r="I41" s="5">
        <v>100000</v>
      </c>
      <c r="J41" s="36">
        <f>G41*E41</f>
        <v>3</v>
      </c>
      <c r="K41" s="36">
        <f>H41*E41</f>
        <v>15000</v>
      </c>
      <c r="L41" s="36">
        <f>I41*E41</f>
        <v>30000</v>
      </c>
      <c r="M41" s="14"/>
    </row>
    <row r="42" spans="2:13" s="15" customFormat="1" ht="39.65" customHeight="1">
      <c r="B42" s="74"/>
      <c r="C42" s="66"/>
      <c r="D42" s="69"/>
      <c r="E42" s="72"/>
      <c r="F42" s="4">
        <v>2023</v>
      </c>
      <c r="G42" s="5">
        <v>8</v>
      </c>
      <c r="H42" s="5">
        <v>50000</v>
      </c>
      <c r="I42" s="5">
        <v>100000</v>
      </c>
      <c r="J42" s="36">
        <f>G42*E41</f>
        <v>2.4</v>
      </c>
      <c r="K42" s="36">
        <f>H42*E41</f>
        <v>15000</v>
      </c>
      <c r="L42" s="36">
        <f>I42*E41</f>
        <v>30000</v>
      </c>
      <c r="M42" s="14"/>
    </row>
    <row r="43" spans="2:13" ht="37" customHeight="1">
      <c r="B43" s="75"/>
      <c r="C43" s="67"/>
      <c r="D43" s="70"/>
      <c r="E43" s="73"/>
      <c r="F43" s="4">
        <v>2022</v>
      </c>
      <c r="G43" s="5">
        <v>8</v>
      </c>
      <c r="H43" s="5">
        <v>50000</v>
      </c>
      <c r="I43" s="5">
        <v>100000</v>
      </c>
      <c r="J43" s="36">
        <f>G43*E41</f>
        <v>2.4</v>
      </c>
      <c r="K43" s="36">
        <f>H43*E41</f>
        <v>15000</v>
      </c>
      <c r="L43" s="36">
        <f>I43*E41</f>
        <v>30000</v>
      </c>
      <c r="M43" s="9"/>
    </row>
    <row r="44" spans="2:13" s="15" customFormat="1" ht="40" hidden="1" customHeight="1">
      <c r="B44" s="76"/>
      <c r="C44" s="65" t="s">
        <v>27</v>
      </c>
      <c r="D44" s="68">
        <v>40000572219</v>
      </c>
      <c r="E44" s="77">
        <v>0.3</v>
      </c>
      <c r="F44" s="4">
        <v>2024</v>
      </c>
      <c r="G44" s="5">
        <v>10</v>
      </c>
      <c r="H44" s="5">
        <v>50000</v>
      </c>
      <c r="I44" s="5">
        <v>100000</v>
      </c>
      <c r="J44" s="36">
        <f>G44*E44</f>
        <v>3</v>
      </c>
      <c r="K44" s="36">
        <f>H44*E44</f>
        <v>15000</v>
      </c>
      <c r="L44" s="36">
        <f>I44*E44</f>
        <v>30000</v>
      </c>
      <c r="M44" s="14"/>
    </row>
    <row r="45" spans="2:13" s="15" customFormat="1" ht="40" hidden="1" customHeight="1">
      <c r="B45" s="74"/>
      <c r="C45" s="66"/>
      <c r="D45" s="69"/>
      <c r="E45" s="72"/>
      <c r="F45" s="4">
        <v>2023</v>
      </c>
      <c r="G45" s="5">
        <v>8</v>
      </c>
      <c r="H45" s="5">
        <v>50000</v>
      </c>
      <c r="I45" s="5">
        <v>100000</v>
      </c>
      <c r="J45" s="36">
        <f>G45*E44</f>
        <v>2.4</v>
      </c>
      <c r="K45" s="36">
        <f>H45*E44</f>
        <v>15000</v>
      </c>
      <c r="L45" s="36">
        <f>I45*E44</f>
        <v>30000</v>
      </c>
      <c r="M45" s="14"/>
    </row>
    <row r="46" spans="2:13" s="15" customFormat="1" ht="40" hidden="1" customHeight="1">
      <c r="B46" s="75"/>
      <c r="C46" s="67"/>
      <c r="D46" s="70"/>
      <c r="E46" s="73"/>
      <c r="F46" s="4">
        <v>2022</v>
      </c>
      <c r="G46" s="5">
        <v>8</v>
      </c>
      <c r="H46" s="5">
        <v>50000</v>
      </c>
      <c r="I46" s="5">
        <v>100000</v>
      </c>
      <c r="J46" s="36">
        <f>G46*E44</f>
        <v>2.4</v>
      </c>
      <c r="K46" s="36">
        <f>H46*E44</f>
        <v>15000</v>
      </c>
      <c r="L46" s="36">
        <f>I46*E44</f>
        <v>30000</v>
      </c>
      <c r="M46" s="14"/>
    </row>
    <row r="47" spans="2:13" s="15" customFormat="1" ht="40" hidden="1" customHeight="1">
      <c r="B47" s="76"/>
      <c r="C47" s="65" t="s">
        <v>28</v>
      </c>
      <c r="D47" s="68">
        <v>40000572219</v>
      </c>
      <c r="E47" s="77">
        <v>0.3</v>
      </c>
      <c r="F47" s="4">
        <v>2024</v>
      </c>
      <c r="G47" s="5">
        <v>10</v>
      </c>
      <c r="H47" s="5">
        <v>50000</v>
      </c>
      <c r="I47" s="5">
        <v>100000</v>
      </c>
      <c r="J47" s="36">
        <f t="shared" ref="J47" si="0">G47*E47</f>
        <v>3</v>
      </c>
      <c r="K47" s="36">
        <f t="shared" ref="K47" si="1">H47*E47</f>
        <v>15000</v>
      </c>
      <c r="L47" s="36">
        <f t="shared" ref="L47" si="2">I47*E47</f>
        <v>30000</v>
      </c>
      <c r="M47" s="14"/>
    </row>
    <row r="48" spans="2:13" s="15" customFormat="1" ht="40" hidden="1" customHeight="1">
      <c r="B48" s="74"/>
      <c r="C48" s="66"/>
      <c r="D48" s="69"/>
      <c r="E48" s="72"/>
      <c r="F48" s="4">
        <v>2023</v>
      </c>
      <c r="G48" s="5">
        <v>8</v>
      </c>
      <c r="H48" s="5">
        <v>50000</v>
      </c>
      <c r="I48" s="5">
        <v>100000</v>
      </c>
      <c r="J48" s="36">
        <f t="shared" ref="J48" si="3">G48*E47</f>
        <v>2.4</v>
      </c>
      <c r="K48" s="36">
        <f t="shared" ref="K48" si="4">H48*E47</f>
        <v>15000</v>
      </c>
      <c r="L48" s="36">
        <f t="shared" ref="L48" si="5">I48*E47</f>
        <v>30000</v>
      </c>
      <c r="M48" s="14"/>
    </row>
    <row r="49" spans="2:13" s="15" customFormat="1" ht="40" hidden="1" customHeight="1">
      <c r="B49" s="75"/>
      <c r="C49" s="67"/>
      <c r="D49" s="70"/>
      <c r="E49" s="73"/>
      <c r="F49" s="4">
        <v>2022</v>
      </c>
      <c r="G49" s="5">
        <v>8</v>
      </c>
      <c r="H49" s="5">
        <v>50000</v>
      </c>
      <c r="I49" s="5">
        <v>100000</v>
      </c>
      <c r="J49" s="36">
        <f t="shared" ref="J49" si="6">G49*E47</f>
        <v>2.4</v>
      </c>
      <c r="K49" s="36">
        <f t="shared" ref="K49" si="7">H49*E47</f>
        <v>15000</v>
      </c>
      <c r="L49" s="36">
        <f t="shared" ref="L49" si="8">I49*E47</f>
        <v>30000</v>
      </c>
      <c r="M49" s="14"/>
    </row>
    <row r="50" spans="2:13" s="15" customFormat="1" ht="40" hidden="1" customHeight="1">
      <c r="B50" s="76"/>
      <c r="C50" s="65" t="s">
        <v>29</v>
      </c>
      <c r="D50" s="68">
        <v>40000572219</v>
      </c>
      <c r="E50" s="77">
        <v>0.3</v>
      </c>
      <c r="F50" s="4">
        <v>2024</v>
      </c>
      <c r="G50" s="5">
        <v>10</v>
      </c>
      <c r="H50" s="5">
        <v>50000</v>
      </c>
      <c r="I50" s="5">
        <v>100000</v>
      </c>
      <c r="J50" s="36">
        <f t="shared" ref="J50" si="9">G50*E50</f>
        <v>3</v>
      </c>
      <c r="K50" s="36">
        <f t="shared" ref="K50" si="10">H50*E50</f>
        <v>15000</v>
      </c>
      <c r="L50" s="36">
        <f t="shared" ref="L50" si="11">I50*E50</f>
        <v>30000</v>
      </c>
      <c r="M50" s="14"/>
    </row>
    <row r="51" spans="2:13" s="15" customFormat="1" ht="40" hidden="1" customHeight="1">
      <c r="B51" s="74"/>
      <c r="C51" s="66"/>
      <c r="D51" s="69"/>
      <c r="E51" s="72"/>
      <c r="F51" s="4">
        <v>2023</v>
      </c>
      <c r="G51" s="5">
        <v>8</v>
      </c>
      <c r="H51" s="5">
        <v>50000</v>
      </c>
      <c r="I51" s="5">
        <v>100000</v>
      </c>
      <c r="J51" s="36">
        <f t="shared" ref="J51" si="12">G51*E50</f>
        <v>2.4</v>
      </c>
      <c r="K51" s="36">
        <f t="shared" ref="K51" si="13">H51*E50</f>
        <v>15000</v>
      </c>
      <c r="L51" s="36">
        <f t="shared" ref="L51" si="14">I51*E50</f>
        <v>30000</v>
      </c>
      <c r="M51" s="14"/>
    </row>
    <row r="52" spans="2:13" s="15" customFormat="1" ht="40" hidden="1" customHeight="1">
      <c r="B52" s="75"/>
      <c r="C52" s="67"/>
      <c r="D52" s="70"/>
      <c r="E52" s="73"/>
      <c r="F52" s="4">
        <v>2022</v>
      </c>
      <c r="G52" s="5">
        <v>8</v>
      </c>
      <c r="H52" s="5">
        <v>50000</v>
      </c>
      <c r="I52" s="5">
        <v>100000</v>
      </c>
      <c r="J52" s="36">
        <f t="shared" ref="J52" si="15">G52*E50</f>
        <v>2.4</v>
      </c>
      <c r="K52" s="36">
        <f t="shared" ref="K52" si="16">H52*E50</f>
        <v>15000</v>
      </c>
      <c r="L52" s="36">
        <f t="shared" ref="L52" si="17">I52*E50</f>
        <v>30000</v>
      </c>
      <c r="M52" s="14"/>
    </row>
    <row r="53" spans="2:13" s="15" customFormat="1" ht="40" hidden="1" customHeight="1">
      <c r="B53" s="76"/>
      <c r="C53" s="65" t="s">
        <v>30</v>
      </c>
      <c r="D53" s="68">
        <v>40000572219</v>
      </c>
      <c r="E53" s="77">
        <v>0.3</v>
      </c>
      <c r="F53" s="4">
        <v>2024</v>
      </c>
      <c r="G53" s="5">
        <v>10</v>
      </c>
      <c r="H53" s="5">
        <v>50000</v>
      </c>
      <c r="I53" s="5">
        <v>100000</v>
      </c>
      <c r="J53" s="36">
        <f t="shared" ref="J53" si="18">G53*E53</f>
        <v>3</v>
      </c>
      <c r="K53" s="36">
        <f t="shared" ref="K53" si="19">H53*E53</f>
        <v>15000</v>
      </c>
      <c r="L53" s="36">
        <f t="shared" ref="L53" si="20">I53*E53</f>
        <v>30000</v>
      </c>
      <c r="M53" s="14"/>
    </row>
    <row r="54" spans="2:13" s="15" customFormat="1" ht="40" hidden="1" customHeight="1">
      <c r="B54" s="74"/>
      <c r="C54" s="66"/>
      <c r="D54" s="69"/>
      <c r="E54" s="72"/>
      <c r="F54" s="4">
        <v>2023</v>
      </c>
      <c r="G54" s="5">
        <v>8</v>
      </c>
      <c r="H54" s="5">
        <v>50000</v>
      </c>
      <c r="I54" s="5">
        <v>100000</v>
      </c>
      <c r="J54" s="36">
        <f t="shared" ref="J54" si="21">G54*E53</f>
        <v>2.4</v>
      </c>
      <c r="K54" s="36">
        <f t="shared" ref="K54" si="22">H54*E53</f>
        <v>15000</v>
      </c>
      <c r="L54" s="36">
        <f t="shared" ref="L54" si="23">I54*E53</f>
        <v>30000</v>
      </c>
      <c r="M54" s="14"/>
    </row>
    <row r="55" spans="2:13" s="15" customFormat="1" ht="40" hidden="1" customHeight="1">
      <c r="B55" s="75"/>
      <c r="C55" s="67"/>
      <c r="D55" s="70"/>
      <c r="E55" s="73"/>
      <c r="F55" s="4">
        <v>2022</v>
      </c>
      <c r="G55" s="5">
        <v>8</v>
      </c>
      <c r="H55" s="5">
        <v>50000</v>
      </c>
      <c r="I55" s="5">
        <v>100000</v>
      </c>
      <c r="J55" s="36">
        <f t="shared" ref="J55" si="24">G55*E53</f>
        <v>2.4</v>
      </c>
      <c r="K55" s="36">
        <f t="shared" ref="K55" si="25">H55*E53</f>
        <v>15000</v>
      </c>
      <c r="L55" s="36">
        <f t="shared" ref="L55" si="26">I55*E53</f>
        <v>30000</v>
      </c>
      <c r="M55" s="14"/>
    </row>
    <row r="56" spans="2:13" ht="43" hidden="1" customHeight="1">
      <c r="B56" s="76"/>
      <c r="C56" s="65" t="s">
        <v>31</v>
      </c>
      <c r="D56" s="68">
        <v>40000572219</v>
      </c>
      <c r="E56" s="77">
        <v>0.3</v>
      </c>
      <c r="F56" s="4">
        <v>2024</v>
      </c>
      <c r="G56" s="5">
        <v>10</v>
      </c>
      <c r="H56" s="5">
        <v>50000</v>
      </c>
      <c r="I56" s="5">
        <v>100000</v>
      </c>
      <c r="J56" s="36">
        <f t="shared" ref="J56" si="27">G56*E56</f>
        <v>3</v>
      </c>
      <c r="K56" s="36">
        <f t="shared" ref="K56" si="28">H56*E56</f>
        <v>15000</v>
      </c>
      <c r="L56" s="36">
        <f t="shared" ref="L56" si="29">I56*E56</f>
        <v>30000</v>
      </c>
      <c r="M56" s="9"/>
    </row>
    <row r="57" spans="2:13" ht="43" hidden="1" customHeight="1">
      <c r="B57" s="74"/>
      <c r="C57" s="66"/>
      <c r="D57" s="69"/>
      <c r="E57" s="72"/>
      <c r="F57" s="4">
        <v>2023</v>
      </c>
      <c r="G57" s="5">
        <v>8</v>
      </c>
      <c r="H57" s="5">
        <v>50000</v>
      </c>
      <c r="I57" s="5">
        <v>100000</v>
      </c>
      <c r="J57" s="36">
        <f t="shared" ref="J57" si="30">G57*E56</f>
        <v>2.4</v>
      </c>
      <c r="K57" s="36">
        <f t="shared" ref="K57" si="31">H57*E56</f>
        <v>15000</v>
      </c>
      <c r="L57" s="36">
        <f t="shared" ref="L57" si="32">I57*E56</f>
        <v>30000</v>
      </c>
      <c r="M57" s="9"/>
    </row>
    <row r="58" spans="2:13" ht="43" hidden="1" customHeight="1">
      <c r="B58" s="75"/>
      <c r="C58" s="67"/>
      <c r="D58" s="70"/>
      <c r="E58" s="73"/>
      <c r="F58" s="4">
        <v>2022</v>
      </c>
      <c r="G58" s="5">
        <v>8</v>
      </c>
      <c r="H58" s="5">
        <v>50000</v>
      </c>
      <c r="I58" s="5">
        <v>100000</v>
      </c>
      <c r="J58" s="36">
        <f t="shared" ref="J58" si="33">G58*E56</f>
        <v>2.4</v>
      </c>
      <c r="K58" s="36">
        <f t="shared" ref="K58" si="34">H58*E56</f>
        <v>15000</v>
      </c>
      <c r="L58" s="36">
        <f t="shared" ref="L58" si="35">I58*E56</f>
        <v>30000</v>
      </c>
      <c r="M58" s="9"/>
    </row>
    <row r="59" spans="2:13" s="15" customFormat="1" ht="40" hidden="1" customHeight="1">
      <c r="B59" s="76"/>
      <c r="C59" s="65" t="s">
        <v>32</v>
      </c>
      <c r="D59" s="68">
        <v>40000572219</v>
      </c>
      <c r="E59" s="77">
        <v>0.3</v>
      </c>
      <c r="F59" s="4">
        <v>2024</v>
      </c>
      <c r="G59" s="5">
        <v>10</v>
      </c>
      <c r="H59" s="5">
        <v>50000</v>
      </c>
      <c r="I59" s="5">
        <v>100000</v>
      </c>
      <c r="J59" s="36">
        <f t="shared" ref="J59" si="36">G59*E59</f>
        <v>3</v>
      </c>
      <c r="K59" s="36">
        <f t="shared" ref="K59" si="37">H59*E59</f>
        <v>15000</v>
      </c>
      <c r="L59" s="36">
        <f t="shared" ref="L59" si="38">I59*E59</f>
        <v>30000</v>
      </c>
      <c r="M59" s="14"/>
    </row>
    <row r="60" spans="2:13" s="15" customFormat="1" ht="40" hidden="1" customHeight="1">
      <c r="B60" s="74"/>
      <c r="C60" s="66"/>
      <c r="D60" s="69"/>
      <c r="E60" s="72"/>
      <c r="F60" s="32">
        <v>2023</v>
      </c>
      <c r="G60" s="33">
        <v>8</v>
      </c>
      <c r="H60" s="33">
        <v>50000</v>
      </c>
      <c r="I60" s="33">
        <v>100000</v>
      </c>
      <c r="J60" s="36">
        <f t="shared" ref="J60" si="39">G60*E59</f>
        <v>2.4</v>
      </c>
      <c r="K60" s="36">
        <f t="shared" ref="K60" si="40">H60*E59</f>
        <v>15000</v>
      </c>
      <c r="L60" s="36">
        <f t="shared" ref="L60" si="41">I60*E59</f>
        <v>30000</v>
      </c>
      <c r="M60" s="34"/>
    </row>
    <row r="61" spans="2:13" s="15" customFormat="1" ht="40" hidden="1" customHeight="1">
      <c r="B61" s="75"/>
      <c r="C61" s="67"/>
      <c r="D61" s="70"/>
      <c r="E61" s="73"/>
      <c r="F61" s="29">
        <v>2022</v>
      </c>
      <c r="G61" s="30">
        <v>8</v>
      </c>
      <c r="H61" s="30">
        <v>50000</v>
      </c>
      <c r="I61" s="30">
        <v>100000</v>
      </c>
      <c r="J61" s="36">
        <f t="shared" ref="J61" si="42">G61*E59</f>
        <v>2.4</v>
      </c>
      <c r="K61" s="36">
        <f t="shared" ref="K61" si="43">H61*E59</f>
        <v>15000</v>
      </c>
      <c r="L61" s="36">
        <f t="shared" ref="L61" si="44">I61*E59</f>
        <v>30000</v>
      </c>
      <c r="M61" s="31"/>
    </row>
    <row r="62" spans="2:13" s="15" customFormat="1" ht="40" hidden="1" customHeight="1">
      <c r="B62" s="76"/>
      <c r="C62" s="65" t="s">
        <v>33</v>
      </c>
      <c r="D62" s="68">
        <v>40000572219</v>
      </c>
      <c r="E62" s="77">
        <v>0.3</v>
      </c>
      <c r="F62" s="26">
        <v>2024</v>
      </c>
      <c r="G62" s="27">
        <v>10</v>
      </c>
      <c r="H62" s="27">
        <v>50000</v>
      </c>
      <c r="I62" s="27">
        <v>100000</v>
      </c>
      <c r="J62" s="36">
        <f t="shared" ref="J62" si="45">G62*E62</f>
        <v>3</v>
      </c>
      <c r="K62" s="36">
        <f t="shared" ref="K62" si="46">H62*E62</f>
        <v>15000</v>
      </c>
      <c r="L62" s="36">
        <f t="shared" ref="L62" si="47">I62*E62</f>
        <v>30000</v>
      </c>
      <c r="M62" s="28"/>
    </row>
    <row r="63" spans="2:13" s="15" customFormat="1" ht="40" hidden="1" customHeight="1">
      <c r="B63" s="74"/>
      <c r="C63" s="66"/>
      <c r="D63" s="69"/>
      <c r="E63" s="72"/>
      <c r="F63" s="4">
        <v>2023</v>
      </c>
      <c r="G63" s="5">
        <v>8</v>
      </c>
      <c r="H63" s="5">
        <v>50000</v>
      </c>
      <c r="I63" s="5">
        <v>100000</v>
      </c>
      <c r="J63" s="36">
        <f t="shared" ref="J63" si="48">G63*E62</f>
        <v>2.4</v>
      </c>
      <c r="K63" s="36">
        <f t="shared" ref="K63" si="49">H63*E62</f>
        <v>15000</v>
      </c>
      <c r="L63" s="36">
        <f t="shared" ref="L63" si="50">I63*E62</f>
        <v>30000</v>
      </c>
      <c r="M63" s="14"/>
    </row>
    <row r="64" spans="2:13" s="15" customFormat="1" ht="40" hidden="1" customHeight="1">
      <c r="B64" s="75"/>
      <c r="C64" s="67"/>
      <c r="D64" s="70"/>
      <c r="E64" s="73"/>
      <c r="F64" s="4">
        <v>2022</v>
      </c>
      <c r="G64" s="5">
        <v>8</v>
      </c>
      <c r="H64" s="5">
        <v>50000</v>
      </c>
      <c r="I64" s="5">
        <v>100000</v>
      </c>
      <c r="J64" s="36">
        <f t="shared" ref="J64" si="51">G64*E62</f>
        <v>2.4</v>
      </c>
      <c r="K64" s="36">
        <f t="shared" ref="K64" si="52">H64*E62</f>
        <v>15000</v>
      </c>
      <c r="L64" s="36">
        <f t="shared" ref="L64" si="53">I64*E62</f>
        <v>30000</v>
      </c>
      <c r="M64" s="14"/>
    </row>
    <row r="65" spans="2:14" s="15" customFormat="1" ht="40" hidden="1" customHeight="1">
      <c r="B65" s="76"/>
      <c r="C65" s="65" t="s">
        <v>34</v>
      </c>
      <c r="D65" s="68">
        <v>40000572219</v>
      </c>
      <c r="E65" s="77">
        <v>0.3</v>
      </c>
      <c r="F65" s="4">
        <v>2024</v>
      </c>
      <c r="G65" s="5">
        <v>10</v>
      </c>
      <c r="H65" s="5">
        <v>50000</v>
      </c>
      <c r="I65" s="5">
        <v>100000</v>
      </c>
      <c r="J65" s="36">
        <f t="shared" ref="J65" si="54">G65*E65</f>
        <v>3</v>
      </c>
      <c r="K65" s="36">
        <f t="shared" ref="K65" si="55">H65*E65</f>
        <v>15000</v>
      </c>
      <c r="L65" s="36">
        <f t="shared" ref="L65" si="56">I65*E65</f>
        <v>30000</v>
      </c>
      <c r="M65" s="14"/>
    </row>
    <row r="66" spans="2:14" s="15" customFormat="1" ht="40" hidden="1" customHeight="1">
      <c r="B66" s="74"/>
      <c r="C66" s="66"/>
      <c r="D66" s="69"/>
      <c r="E66" s="72"/>
      <c r="F66" s="4">
        <v>2023</v>
      </c>
      <c r="G66" s="5">
        <v>8</v>
      </c>
      <c r="H66" s="5">
        <v>50000</v>
      </c>
      <c r="I66" s="5">
        <v>100000</v>
      </c>
      <c r="J66" s="36">
        <f t="shared" ref="J66" si="57">G66*E65</f>
        <v>2.4</v>
      </c>
      <c r="K66" s="36">
        <f t="shared" ref="K66" si="58">H66*E65</f>
        <v>15000</v>
      </c>
      <c r="L66" s="36">
        <f t="shared" ref="L66" si="59">I66*E65</f>
        <v>30000</v>
      </c>
      <c r="M66" s="14"/>
    </row>
    <row r="67" spans="2:14" s="15" customFormat="1" ht="40" hidden="1" customHeight="1">
      <c r="B67" s="75"/>
      <c r="C67" s="67"/>
      <c r="D67" s="70"/>
      <c r="E67" s="73"/>
      <c r="F67" s="4">
        <v>2022</v>
      </c>
      <c r="G67" s="5">
        <v>8</v>
      </c>
      <c r="H67" s="5">
        <v>50000</v>
      </c>
      <c r="I67" s="5">
        <v>100000</v>
      </c>
      <c r="J67" s="36">
        <f t="shared" ref="J67" si="60">G67*E65</f>
        <v>2.4</v>
      </c>
      <c r="K67" s="36">
        <f t="shared" ref="K67" si="61">H67*E65</f>
        <v>15000</v>
      </c>
      <c r="L67" s="36">
        <f t="shared" ref="L67" si="62">I67*E65</f>
        <v>30000</v>
      </c>
      <c r="M67" s="14"/>
    </row>
    <row r="68" spans="2:14" ht="43" hidden="1" customHeight="1">
      <c r="B68" s="76"/>
      <c r="C68" s="65" t="s">
        <v>35</v>
      </c>
      <c r="D68" s="68">
        <v>40000572219</v>
      </c>
      <c r="E68" s="77">
        <v>0.3</v>
      </c>
      <c r="F68" s="4">
        <v>2024</v>
      </c>
      <c r="G68" s="5">
        <v>10</v>
      </c>
      <c r="H68" s="5">
        <v>50000</v>
      </c>
      <c r="I68" s="5">
        <v>100000</v>
      </c>
      <c r="J68" s="36">
        <f t="shared" ref="J68" si="63">G68*E68</f>
        <v>3</v>
      </c>
      <c r="K68" s="36">
        <f t="shared" ref="K68" si="64">H68*E68</f>
        <v>15000</v>
      </c>
      <c r="L68" s="36">
        <f t="shared" ref="L68" si="65">I68*E68</f>
        <v>30000</v>
      </c>
      <c r="M68" s="9"/>
    </row>
    <row r="69" spans="2:14" ht="43" hidden="1" customHeight="1">
      <c r="B69" s="74"/>
      <c r="C69" s="66"/>
      <c r="D69" s="69"/>
      <c r="E69" s="72"/>
      <c r="F69" s="4">
        <v>2023</v>
      </c>
      <c r="G69" s="5">
        <v>8</v>
      </c>
      <c r="H69" s="5">
        <v>50000</v>
      </c>
      <c r="I69" s="5">
        <v>100000</v>
      </c>
      <c r="J69" s="36">
        <f t="shared" ref="J69" si="66">G69*E68</f>
        <v>2.4</v>
      </c>
      <c r="K69" s="36">
        <f t="shared" ref="K69" si="67">H69*E68</f>
        <v>15000</v>
      </c>
      <c r="L69" s="36">
        <f t="shared" ref="L69" si="68">I69*E68</f>
        <v>30000</v>
      </c>
      <c r="M69" s="9"/>
    </row>
    <row r="70" spans="2:14" ht="43" hidden="1" customHeight="1">
      <c r="B70" s="75"/>
      <c r="C70" s="67"/>
      <c r="D70" s="70"/>
      <c r="E70" s="73"/>
      <c r="F70" s="4">
        <v>2022</v>
      </c>
      <c r="G70" s="5">
        <v>8</v>
      </c>
      <c r="H70" s="5">
        <v>50000</v>
      </c>
      <c r="I70" s="5">
        <v>100000</v>
      </c>
      <c r="J70" s="36">
        <f t="shared" ref="J70" si="69">G70*E68</f>
        <v>2.4</v>
      </c>
      <c r="K70" s="36">
        <f t="shared" ref="K70" si="70">H70*E68</f>
        <v>15000</v>
      </c>
      <c r="L70" s="36">
        <f t="shared" ref="L70" si="71">I70*E68</f>
        <v>30000</v>
      </c>
      <c r="M70" s="9"/>
    </row>
    <row r="71" spans="2:14" ht="37" customHeight="1">
      <c r="B71" s="44"/>
      <c r="C71" s="44"/>
      <c r="D71" s="44"/>
      <c r="E71" s="44"/>
      <c r="F71" s="45" t="str">
        <f>F5</f>
        <v>Gads (par pēdējiem  gadiem)</v>
      </c>
      <c r="G71" s="45" t="s">
        <v>36</v>
      </c>
      <c r="H71" s="45" t="s">
        <v>37</v>
      </c>
      <c r="I71" s="45" t="s">
        <v>38</v>
      </c>
      <c r="J71" s="13"/>
      <c r="K71" s="13"/>
      <c r="L71" s="13"/>
      <c r="M71" s="13" t="s">
        <v>39</v>
      </c>
    </row>
    <row r="72" spans="2:14" ht="38.15" customHeight="1">
      <c r="B72" s="46"/>
      <c r="C72" s="47"/>
      <c r="D72" s="46"/>
      <c r="E72" s="47" t="s">
        <v>40</v>
      </c>
      <c r="F72" s="48">
        <f>F6</f>
        <v>2024</v>
      </c>
      <c r="G72" s="49">
        <f>G6+G10+G13+G16+G19+G22+G25+G28+G31+G34+G37+J41+J44+J47+J50+J53+J56+J59+J62+J65+J68</f>
        <v>140</v>
      </c>
      <c r="H72" s="49">
        <f t="shared" ref="H72:I74" si="72">H6+H10+H13+H16+H19+H22+H25+H28+H31+H34+H37+K41+K44+K47+K50+K53+K56+K59+K62+K65+K68</f>
        <v>700000</v>
      </c>
      <c r="I72" s="49">
        <f t="shared" si="72"/>
        <v>1400000</v>
      </c>
      <c r="J72" s="18"/>
      <c r="K72" s="18"/>
      <c r="L72" s="18"/>
      <c r="M72" s="50" t="s">
        <v>62</v>
      </c>
    </row>
    <row r="73" spans="2:14" ht="38.15" customHeight="1">
      <c r="B73" s="46"/>
      <c r="C73" s="47"/>
      <c r="D73" s="46"/>
      <c r="E73" s="47" t="s">
        <v>40</v>
      </c>
      <c r="F73" s="48">
        <f t="shared" ref="F73:F74" si="73">F7</f>
        <v>2023</v>
      </c>
      <c r="G73" s="49">
        <f t="shared" ref="G73:G74" si="74">G7+G11+G14+G17+G20+G23+G26+G29+G32+G35+G38+J42+J45+J48+J51+J54+J57+J60+J63+J66+J69</f>
        <v>112.00000000000006</v>
      </c>
      <c r="H73" s="49">
        <f t="shared" si="72"/>
        <v>700000</v>
      </c>
      <c r="I73" s="49">
        <f t="shared" si="72"/>
        <v>1400000</v>
      </c>
      <c r="J73" s="18"/>
      <c r="K73" s="18"/>
      <c r="L73" s="18"/>
      <c r="M73" s="50" t="s">
        <v>62</v>
      </c>
    </row>
    <row r="74" spans="2:14" ht="43" customHeight="1">
      <c r="B74" s="46"/>
      <c r="C74" s="47"/>
      <c r="D74" s="46"/>
      <c r="E74" s="47" t="s">
        <v>40</v>
      </c>
      <c r="F74" s="48">
        <f t="shared" si="73"/>
        <v>2022</v>
      </c>
      <c r="G74" s="49">
        <f t="shared" si="74"/>
        <v>112.00000000000006</v>
      </c>
      <c r="H74" s="49">
        <f t="shared" si="72"/>
        <v>700000</v>
      </c>
      <c r="I74" s="49">
        <f t="shared" si="72"/>
        <v>1400000</v>
      </c>
      <c r="J74" s="18"/>
      <c r="K74" s="18"/>
      <c r="L74" s="18"/>
      <c r="M74" s="50" t="s">
        <v>62</v>
      </c>
    </row>
    <row r="75" spans="2:14" ht="14.5">
      <c r="B75" s="3"/>
      <c r="C75" s="3"/>
      <c r="D75" s="3"/>
      <c r="E75" s="3"/>
      <c r="F75" s="3"/>
      <c r="G75" s="3"/>
      <c r="H75" s="3"/>
      <c r="I75" s="3"/>
      <c r="J75" s="3"/>
      <c r="K75" s="3"/>
      <c r="L75" s="3"/>
      <c r="M75" s="3"/>
      <c r="N75" s="3"/>
    </row>
    <row r="76" spans="2:14" ht="18.5">
      <c r="B76" s="3"/>
      <c r="C76" s="11"/>
      <c r="D76" s="3"/>
      <c r="E76" s="3"/>
      <c r="F76" s="3"/>
      <c r="G76" s="3"/>
      <c r="H76" s="3"/>
      <c r="I76" s="3"/>
      <c r="J76" s="3"/>
      <c r="K76" s="3"/>
      <c r="L76" s="3"/>
      <c r="M76" s="3"/>
      <c r="N76" s="3"/>
    </row>
    <row r="77" spans="2:14" ht="22.5" customHeight="1">
      <c r="B77" s="19"/>
      <c r="C77" s="63" t="s">
        <v>42</v>
      </c>
      <c r="D77" s="63"/>
      <c r="E77" s="63"/>
      <c r="F77" s="63"/>
      <c r="G77" s="63"/>
      <c r="H77" s="63"/>
      <c r="I77" s="63"/>
      <c r="J77" s="63"/>
      <c r="K77" s="63"/>
      <c r="L77" s="63"/>
      <c r="M77" s="63"/>
      <c r="N77" s="19"/>
    </row>
    <row r="78" spans="2:14" ht="14.5" customHeight="1">
      <c r="B78" s="20"/>
      <c r="C78" s="87" t="s">
        <v>66</v>
      </c>
      <c r="D78" s="87"/>
      <c r="E78" s="87"/>
      <c r="F78" s="87"/>
      <c r="G78" s="87"/>
      <c r="H78" s="87"/>
      <c r="I78" s="87"/>
      <c r="J78" s="87"/>
      <c r="K78" s="87"/>
      <c r="L78" s="87"/>
      <c r="M78" s="87"/>
      <c r="N78" s="20"/>
    </row>
    <row r="79" spans="2:14" ht="14.5" customHeight="1">
      <c r="B79" s="20"/>
      <c r="C79" s="87"/>
      <c r="D79" s="87"/>
      <c r="E79" s="87"/>
      <c r="F79" s="87"/>
      <c r="G79" s="87"/>
      <c r="H79" s="87"/>
      <c r="I79" s="87"/>
      <c r="J79" s="87"/>
      <c r="K79" s="87"/>
      <c r="L79" s="87"/>
      <c r="M79" s="87"/>
      <c r="N79" s="20"/>
    </row>
    <row r="80" spans="2:14" ht="14.5" customHeight="1">
      <c r="B80" s="20"/>
      <c r="C80" s="87"/>
      <c r="D80" s="87"/>
      <c r="E80" s="87"/>
      <c r="F80" s="87"/>
      <c r="G80" s="87"/>
      <c r="H80" s="87"/>
      <c r="I80" s="87"/>
      <c r="J80" s="87"/>
      <c r="K80" s="87"/>
      <c r="L80" s="87"/>
      <c r="M80" s="87"/>
      <c r="N80" s="20"/>
    </row>
    <row r="81" spans="2:14" ht="14.5" customHeight="1">
      <c r="B81" s="20"/>
      <c r="C81" s="87"/>
      <c r="D81" s="87"/>
      <c r="E81" s="87"/>
      <c r="F81" s="87"/>
      <c r="G81" s="87"/>
      <c r="H81" s="87"/>
      <c r="I81" s="87"/>
      <c r="J81" s="87"/>
      <c r="K81" s="87"/>
      <c r="L81" s="87"/>
      <c r="M81" s="87"/>
      <c r="N81" s="20"/>
    </row>
    <row r="82" spans="2:14" ht="24" customHeight="1">
      <c r="B82" s="20"/>
      <c r="C82" s="20"/>
      <c r="D82" s="20"/>
      <c r="E82" s="20"/>
      <c r="F82" s="20"/>
      <c r="G82" s="20"/>
      <c r="H82" s="20"/>
      <c r="I82" s="20"/>
      <c r="J82" s="20"/>
      <c r="K82" s="20"/>
      <c r="L82" s="20"/>
      <c r="M82" s="20"/>
      <c r="N82" s="20"/>
    </row>
    <row r="83" spans="2:14" ht="18.5">
      <c r="B83" s="3"/>
      <c r="C83" s="3"/>
      <c r="D83" s="64" t="s">
        <v>43</v>
      </c>
      <c r="E83" s="64"/>
      <c r="F83" s="64"/>
      <c r="G83" s="64"/>
      <c r="H83" s="64"/>
      <c r="I83" s="64"/>
      <c r="J83" s="16"/>
      <c r="K83" s="16"/>
      <c r="L83" s="16"/>
      <c r="M83" s="16"/>
      <c r="N83" s="3"/>
    </row>
    <row r="84" spans="2:14" ht="37" customHeight="1">
      <c r="B84" s="3"/>
      <c r="C84" s="22" t="s">
        <v>44</v>
      </c>
      <c r="D84" s="54" t="s">
        <v>45</v>
      </c>
      <c r="E84" s="55"/>
      <c r="F84" s="54" t="s">
        <v>46</v>
      </c>
      <c r="G84" s="56"/>
      <c r="H84" s="56"/>
      <c r="I84" s="55"/>
      <c r="J84" s="89" t="s">
        <v>63</v>
      </c>
      <c r="K84" s="90"/>
      <c r="L84" s="90"/>
      <c r="M84" s="90"/>
      <c r="N84" s="3"/>
    </row>
    <row r="85" spans="2:14" ht="68.150000000000006" customHeight="1">
      <c r="B85" s="3"/>
      <c r="C85" s="21" t="s">
        <v>47</v>
      </c>
      <c r="D85" s="57" t="s">
        <v>48</v>
      </c>
      <c r="E85" s="57"/>
      <c r="F85" s="59" t="s">
        <v>49</v>
      </c>
      <c r="G85" s="60"/>
      <c r="H85" s="60"/>
      <c r="I85" s="61"/>
      <c r="J85" s="85" t="s">
        <v>50</v>
      </c>
      <c r="K85" s="86"/>
      <c r="L85" s="86"/>
      <c r="M85" s="86"/>
      <c r="N85" s="23"/>
    </row>
    <row r="86" spans="2:14" ht="57.65" customHeight="1">
      <c r="B86" s="3"/>
      <c r="C86" s="21" t="s">
        <v>51</v>
      </c>
      <c r="D86" s="57" t="s">
        <v>52</v>
      </c>
      <c r="E86" s="57"/>
      <c r="F86" s="59" t="s">
        <v>53</v>
      </c>
      <c r="G86" s="60"/>
      <c r="H86" s="60"/>
      <c r="I86" s="61"/>
      <c r="J86" s="85" t="s">
        <v>54</v>
      </c>
      <c r="K86" s="86"/>
      <c r="L86" s="86"/>
      <c r="M86" s="86"/>
      <c r="N86" s="23"/>
    </row>
    <row r="87" spans="2:14" ht="14.5">
      <c r="B87" s="3"/>
      <c r="C87" s="3"/>
      <c r="D87" s="7"/>
      <c r="E87" s="3"/>
      <c r="F87" s="3"/>
      <c r="G87" s="3"/>
      <c r="H87" s="3"/>
      <c r="I87" s="3"/>
      <c r="J87" s="51"/>
      <c r="K87" s="51"/>
      <c r="L87" s="51"/>
      <c r="M87" s="51"/>
      <c r="N87" s="38"/>
    </row>
    <row r="88" spans="2:14" ht="46.5" customHeight="1">
      <c r="B88" s="3"/>
      <c r="C88" s="3"/>
      <c r="D88" s="8"/>
      <c r="E88" s="8"/>
      <c r="F88" s="8"/>
      <c r="G88" s="8"/>
      <c r="H88" s="8"/>
      <c r="I88" s="8"/>
      <c r="J88" s="87" t="s">
        <v>55</v>
      </c>
      <c r="K88" s="87"/>
      <c r="L88" s="87"/>
      <c r="M88" s="87"/>
      <c r="N88" s="24"/>
    </row>
    <row r="89" spans="2:14" ht="40" customHeight="1">
      <c r="B89" s="3"/>
      <c r="C89" s="22" t="s">
        <v>56</v>
      </c>
      <c r="D89" s="58" t="s">
        <v>57</v>
      </c>
      <c r="E89" s="58"/>
      <c r="F89" s="54" t="s">
        <v>58</v>
      </c>
      <c r="G89" s="56"/>
      <c r="H89" s="56"/>
      <c r="I89" s="55"/>
      <c r="J89" s="35"/>
      <c r="K89" s="35"/>
      <c r="L89" s="35"/>
      <c r="M89" s="25"/>
      <c r="N89" s="3"/>
    </row>
    <row r="90" spans="2:14" ht="140.5" customHeight="1">
      <c r="B90" s="3"/>
      <c r="C90" s="21" t="s">
        <v>59</v>
      </c>
      <c r="D90" s="91" t="s">
        <v>67</v>
      </c>
      <c r="E90" s="91"/>
      <c r="F90" s="92" t="s">
        <v>69</v>
      </c>
      <c r="G90" s="93"/>
      <c r="H90" s="93"/>
      <c r="I90" s="94"/>
      <c r="J90" s="20"/>
      <c r="K90" s="20"/>
      <c r="L90" s="20"/>
      <c r="M90" s="17"/>
      <c r="N90" s="3"/>
    </row>
    <row r="91" spans="2:14" ht="14.5">
      <c r="B91" s="3"/>
      <c r="C91" s="3"/>
      <c r="D91" s="3"/>
      <c r="E91" s="3"/>
      <c r="F91" s="3"/>
      <c r="G91" s="3"/>
      <c r="H91" s="3"/>
      <c r="I91" s="3"/>
      <c r="J91" s="3"/>
      <c r="K91" s="3"/>
      <c r="L91" s="3"/>
      <c r="M91" s="3"/>
      <c r="N91" s="3"/>
    </row>
    <row r="92" spans="2:14" ht="18" customHeight="1">
      <c r="B92" s="3"/>
      <c r="C92" s="52" t="s">
        <v>60</v>
      </c>
      <c r="D92" s="52"/>
      <c r="E92" s="52"/>
      <c r="F92" s="52"/>
      <c r="G92" s="52"/>
      <c r="H92" s="52"/>
      <c r="I92" s="52"/>
      <c r="J92" s="10"/>
      <c r="K92" s="10"/>
      <c r="L92" s="10"/>
      <c r="M92" s="10"/>
      <c r="N92" s="3"/>
    </row>
    <row r="93" spans="2:14" ht="18" customHeight="1">
      <c r="B93" s="3"/>
      <c r="C93" s="53" t="s">
        <v>41</v>
      </c>
      <c r="D93" s="53"/>
      <c r="E93" s="53"/>
      <c r="F93" s="53"/>
      <c r="G93" s="53"/>
      <c r="H93" s="53"/>
      <c r="I93" s="53"/>
      <c r="J93" s="12"/>
      <c r="K93" s="12"/>
      <c r="L93" s="12"/>
      <c r="M93" s="12"/>
      <c r="N93" s="3"/>
    </row>
  </sheetData>
  <mergeCells count="105">
    <mergeCell ref="D90:E90"/>
    <mergeCell ref="F90:I90"/>
    <mergeCell ref="C92:I92"/>
    <mergeCell ref="C93:I93"/>
    <mergeCell ref="D86:E86"/>
    <mergeCell ref="F86:I86"/>
    <mergeCell ref="J86:M86"/>
    <mergeCell ref="J88:M88"/>
    <mergeCell ref="D89:E89"/>
    <mergeCell ref="F89:I89"/>
    <mergeCell ref="C77:M77"/>
    <mergeCell ref="C78:M81"/>
    <mergeCell ref="D83:I83"/>
    <mergeCell ref="D84:E84"/>
    <mergeCell ref="F84:I84"/>
    <mergeCell ref="D85:E85"/>
    <mergeCell ref="F85:I85"/>
    <mergeCell ref="J85:M85"/>
    <mergeCell ref="B65:B67"/>
    <mergeCell ref="C65:C67"/>
    <mergeCell ref="D65:D67"/>
    <mergeCell ref="E65:E67"/>
    <mergeCell ref="B68:B70"/>
    <mergeCell ref="C68:C70"/>
    <mergeCell ref="D68:D70"/>
    <mergeCell ref="E68:E70"/>
    <mergeCell ref="J84:M84"/>
    <mergeCell ref="B59:B61"/>
    <mergeCell ref="C59:C61"/>
    <mergeCell ref="D59:D61"/>
    <mergeCell ref="E59:E61"/>
    <mergeCell ref="B62:B64"/>
    <mergeCell ref="C62:C64"/>
    <mergeCell ref="D62:D64"/>
    <mergeCell ref="E62:E64"/>
    <mergeCell ref="B53:B55"/>
    <mergeCell ref="C53:C55"/>
    <mergeCell ref="D53:D55"/>
    <mergeCell ref="E53:E55"/>
    <mergeCell ref="B56:B58"/>
    <mergeCell ref="C56:C58"/>
    <mergeCell ref="D56:D58"/>
    <mergeCell ref="E56:E58"/>
    <mergeCell ref="B47:B49"/>
    <mergeCell ref="C47:C49"/>
    <mergeCell ref="D47:D49"/>
    <mergeCell ref="E47:E49"/>
    <mergeCell ref="B50:B52"/>
    <mergeCell ref="C50:C52"/>
    <mergeCell ref="D50:D52"/>
    <mergeCell ref="E50:E52"/>
    <mergeCell ref="B41:B43"/>
    <mergeCell ref="C41:C43"/>
    <mergeCell ref="D41:D43"/>
    <mergeCell ref="E41:E43"/>
    <mergeCell ref="B44:B46"/>
    <mergeCell ref="C44:C46"/>
    <mergeCell ref="D44:D46"/>
    <mergeCell ref="E44:E46"/>
    <mergeCell ref="B34:B36"/>
    <mergeCell ref="C34:C36"/>
    <mergeCell ref="D34:D36"/>
    <mergeCell ref="E34:E36"/>
    <mergeCell ref="B37:B39"/>
    <mergeCell ref="C37:C39"/>
    <mergeCell ref="D37:D39"/>
    <mergeCell ref="E37:E39"/>
    <mergeCell ref="B28:B30"/>
    <mergeCell ref="C28:C30"/>
    <mergeCell ref="D28:D30"/>
    <mergeCell ref="E28:E30"/>
    <mergeCell ref="B31:B33"/>
    <mergeCell ref="C31:C33"/>
    <mergeCell ref="D31:D33"/>
    <mergeCell ref="E31:E33"/>
    <mergeCell ref="B22:B24"/>
    <mergeCell ref="C22:C24"/>
    <mergeCell ref="D22:D24"/>
    <mergeCell ref="E22:E24"/>
    <mergeCell ref="B25:B27"/>
    <mergeCell ref="C25:C27"/>
    <mergeCell ref="D25:D27"/>
    <mergeCell ref="E25:E27"/>
    <mergeCell ref="B16:B18"/>
    <mergeCell ref="C16:C18"/>
    <mergeCell ref="D16:D18"/>
    <mergeCell ref="E16:E18"/>
    <mergeCell ref="B19:B21"/>
    <mergeCell ref="C19:C21"/>
    <mergeCell ref="D19:D21"/>
    <mergeCell ref="E19:E21"/>
    <mergeCell ref="B10:B12"/>
    <mergeCell ref="C10:C12"/>
    <mergeCell ref="D10:D12"/>
    <mergeCell ref="E10:E12"/>
    <mergeCell ref="B13:B15"/>
    <mergeCell ref="C13:C15"/>
    <mergeCell ref="D13:D15"/>
    <mergeCell ref="E13:E15"/>
    <mergeCell ref="B2:M2"/>
    <mergeCell ref="C3:M3"/>
    <mergeCell ref="B6:B8"/>
    <mergeCell ref="C6:C8"/>
    <mergeCell ref="D6:D8"/>
    <mergeCell ref="E6:E8"/>
  </mergeCells>
  <hyperlinks>
    <hyperlink ref="C93" r:id="rId1" xr:uid="{CB0D40EC-5EEF-4AB4-AADB-5D7EEE9504D5}"/>
    <hyperlink ref="C4" r:id="rId2" xr:uid="{F81C213B-81C9-4440-952A-2CC363273F13}"/>
  </hyperlinks>
  <pageMargins left="0.7" right="0.7" top="0.75" bottom="0.75" header="0.3" footer="0.3"/>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9420F9C1DC0CD458DDD10124B9EB622" ma:contentTypeVersion="19" ma:contentTypeDescription="Create a new document." ma:contentTypeScope="" ma:versionID="6b66fc0eb9f5934eb665dc42dc893667">
  <xsd:schema xmlns:xsd="http://www.w3.org/2001/XMLSchema" xmlns:xs="http://www.w3.org/2001/XMLSchema" xmlns:p="http://schemas.microsoft.com/office/2006/metadata/properties" xmlns:ns2="f460a412-55da-43b7-bce9-0b638edefbc1" xmlns:ns3="cf6ab5d4-62ec-4779-8671-a1faf119395c" targetNamespace="http://schemas.microsoft.com/office/2006/metadata/properties" ma:root="true" ma:fieldsID="2e838250f7588dda105a61bd5a7b4405" ns2:_="" ns3:_="">
    <xsd:import namespace="f460a412-55da-43b7-bce9-0b638edefbc1"/>
    <xsd:import namespace="cf6ab5d4-62ec-4779-8671-a1faf119395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element ref="ns2:Saist_x002e_uz_x002e_parbau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60a412-55da-43b7-bce9-0b638edefb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Location" ma:index="23" nillable="true" ma:displayName="Location" ma:descrip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Saist_x002e_uz_x002e_parbaude" ma:index="25" nillable="true" ma:displayName="Saist.uz.parbaude" ma:format="Dropdown" ma:internalName="Saist_x002e_uz_x002e_parbaude">
      <xsd:simpleType>
        <xsd:restriction base="dms:Text">
          <xsd:maxLength value="255"/>
        </xsd:restriction>
      </xsd:simpleType>
    </xsd:element>
    <xsd:element name="MediaLengthInSeconds" ma:index="26"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f6ab5d4-62ec-4779-8671-a1faf119395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9bd2aece-773a-403b-b2a7-39537862d3cf}" ma:internalName="TaxCatchAll" ma:showField="CatchAllData" ma:web="cf6ab5d4-62ec-4779-8671-a1faf11939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f6ab5d4-62ec-4779-8671-a1faf119395c" xsi:nil="true"/>
    <lcf76f155ced4ddcb4097134ff3c332f xmlns="f460a412-55da-43b7-bce9-0b638edefbc1">
      <Terms xmlns="http://schemas.microsoft.com/office/infopath/2007/PartnerControls"/>
    </lcf76f155ced4ddcb4097134ff3c332f>
    <Saist_x002e_uz_x002e_parbaude xmlns="f460a412-55da-43b7-bce9-0b638edefbc1" xsi:nil="true"/>
    <SharedWithUsers xmlns="cf6ab5d4-62ec-4779-8671-a1faf119395c">
      <UserInfo>
        <DisplayName/>
        <AccountId xsi:nil="true"/>
        <AccountType/>
      </UserInfo>
    </SharedWithUsers>
  </documentManagement>
</p:properties>
</file>

<file path=customXml/itemProps1.xml><?xml version="1.0" encoding="utf-8"?>
<ds:datastoreItem xmlns:ds="http://schemas.openxmlformats.org/officeDocument/2006/customXml" ds:itemID="{44E09704-CD98-4EE1-BA45-0383F85FA4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60a412-55da-43b7-bce9-0b638edefbc1"/>
    <ds:schemaRef ds:uri="cf6ab5d4-62ec-4779-8671-a1faf11939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5B342C7-07C9-4238-9537-AD50E4E52071}">
  <ds:schemaRefs>
    <ds:schemaRef ds:uri="http://schemas.microsoft.com/sharepoint/v3/contenttype/forms"/>
  </ds:schemaRefs>
</ds:datastoreItem>
</file>

<file path=customXml/itemProps3.xml><?xml version="1.0" encoding="utf-8"?>
<ds:datastoreItem xmlns:ds="http://schemas.openxmlformats.org/officeDocument/2006/customXml" ds:itemID="{05C29854-A15A-4A36-8415-6E6D8EE45DD5}">
  <ds:schemaRefs>
    <ds:schemaRef ds:uri="http://schemas.microsoft.com/office/2006/metadata/properties"/>
    <ds:schemaRef ds:uri="http://schemas.microsoft.com/office/infopath/2007/PartnerControls"/>
    <ds:schemaRef ds:uri="cf6ab5d4-62ec-4779-8671-a1faf119395c"/>
    <ds:schemaRef ds:uri="f460a412-55da-43b7-bce9-0b638edefbc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MVK_deklarācijas forma</vt:lpstr>
      <vt:lpstr>MVK_aizpildīšanas paraugs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Jānis Pērkons</dc:creator>
  <cp:keywords/>
  <dc:description/>
  <cp:lastModifiedBy>Sanita Grīne</cp:lastModifiedBy>
  <cp:revision/>
  <dcterms:created xsi:type="dcterms:W3CDTF">2016-05-24T10:29:15Z</dcterms:created>
  <dcterms:modified xsi:type="dcterms:W3CDTF">2025-09-10T07:41:02Z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0x01010089420F9C1DC0CD458DDD10124B9EB622</vt:lpwstr>
  </property>
  <property fmtid="{D5CDD505-2E9C-101B-9397-08002B2CF9AE}" pid="3" name="MediaServiceImageTags">
    <vt:lpwstr/>
  </property>
  <property fmtid="{D5CDD505-2E9C-101B-9397-08002B2CF9AE}" pid="4" name="Order">
    <vt:r8>108100</vt:r8>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ies>
</file>